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<sst xmlns="http://schemas.openxmlformats.org/spreadsheetml/2006/main" count="62" uniqueCount="38">
  <si>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>Dobutamine</t>
  </si>
  <si>
    <t>2-20 ug/kg/min</t>
  </si>
  <si>
    <t>Dopamine</t>
  </si>
  <si>
    <t>Epinephrine</t>
  </si>
  <si>
    <t>0.1-1.5 ug/kg/min</t>
  </si>
  <si>
    <t>Norepinephrine</t>
  </si>
  <si>
    <t>0.05-1 ug/kg/min</t>
  </si>
  <si>
    <t>Isoproterenol</t>
  </si>
  <si>
    <t>Lidocaine</t>
  </si>
  <si>
    <t>Nitroprusside</t>
  </si>
  <si>
    <t>0.5-5 ug/kg/min</t>
  </si>
  <si>
    <t>PGE1</t>
  </si>
  <si>
    <t>0.01-0.1 ug/kg/min</t>
  </si>
  <si>
    <t xml:space="preserve">Milrinone </t>
  </si>
  <si>
    <t>身高</t>
  </si>
  <si>
    <t>藥物名稱</t>
  </si>
  <si>
    <t>單位</t>
  </si>
  <si>
    <t>稀釋於</t>
  </si>
  <si>
    <t>mg</t>
  </si>
  <si>
    <t>mL</t>
  </si>
  <si>
    <t>姓名</t>
  </si>
  <si>
    <t>病歷號</t>
  </si>
  <si>
    <t>床號</t>
  </si>
  <si>
    <t>體重</t>
  </si>
  <si>
    <t>ug</t>
  </si>
  <si>
    <t>劑量</t>
  </si>
  <si>
    <t>kg</t>
  </si>
  <si>
    <t>cm</t>
  </si>
  <si>
    <t>1 ml/hour =</t>
  </si>
  <si>
    <t>20-50 ug/kg/min</t>
  </si>
  <si>
    <t>0.5-0.75 ug/kg/min</t>
  </si>
  <si>
    <t>PICU-01</t>
  </si>
  <si>
    <t>Morphine</t>
  </si>
  <si>
    <t>10~40 ug/kg/min</t>
  </si>
  <si>
    <t>Dormicum</t>
  </si>
  <si>
    <t>Isoket</t>
  </si>
  <si>
    <t>2~10 ug/kg/min</t>
  </si>
  <si>
    <t>1~18 ug/kg/min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</si>
</sst>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_ "/>
  </numFmts>
  <fonts count="7">
    <font>
      <sz val="12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24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50" zoomScaleNormal="50" workbookViewId="0" topLeftCell="A1">
      <selection activeCell="F12" sqref="F12"/>
    </sheetView>
  </sheetViews>
  <sheetFormatPr defaultColWidth="9.00390625" defaultRowHeight="16.5"/>
  <cols>
    <col min="1" max="1" width="25.25390625" style="1" customWidth="1"/>
    <col min="2" max="2" width="15.00390625" style="1" customWidth="1"/>
    <col min="3" max="3" width="11.00390625" style="1" customWidth="1"/>
    <col min="4" max="4" width="14.00390625" style="1" customWidth="1"/>
    <col min="5" max="5" width="9.00390625" style="1" customWidth="1"/>
    <col min="6" max="6" width="28.375" style="1" customWidth="1"/>
    <col min="7" max="7" width="9.00390625" style="5" customWidth="1"/>
  </cols>
  <sheetData>
    <row r="1" spans="1:9" ht="32.25">
      <c r="A1" s="9" t="s">
        <v>22</v>
      </c>
      <c r="B1" s="19" t="s">
        <v>31</v>
      </c>
      <c r="C1" s="20"/>
      <c r="D1" s="20"/>
      <c r="E1" s="20"/>
      <c r="F1" s="20"/>
      <c r="G1" s="20"/>
      <c r="H1" s="20"/>
      <c r="I1" s="20"/>
    </row>
    <row r="2" spans="1:9" ht="32.25">
      <c r="A2" s="9" t="s">
        <v>20</v>
      </c>
      <c r="B2" s="20"/>
      <c r="C2" s="20"/>
      <c r="D2" s="9" t="s">
        <v>21</v>
      </c>
      <c r="E2" s="21"/>
      <c r="F2" s="21"/>
      <c r="G2" s="21"/>
      <c r="H2" s="21"/>
      <c r="I2" s="21"/>
    </row>
    <row r="3" spans="1:9" ht="32.25">
      <c r="A3" s="9" t="s">
        <v>23</v>
      </c>
      <c r="B3" s="9">
        <v>10</v>
      </c>
      <c r="C3" s="10" t="s">
        <v>26</v>
      </c>
      <c r="D3" s="9" t="s">
        <v>14</v>
      </c>
      <c r="E3" s="22"/>
      <c r="F3" s="22"/>
      <c r="G3" s="10" t="s">
        <v>27</v>
      </c>
      <c r="H3" s="11"/>
      <c r="I3" s="11"/>
    </row>
    <row r="4" spans="1:9" ht="32.25">
      <c r="A4" s="12" t="s">
        <v>15</v>
      </c>
      <c r="B4" s="12" t="s">
        <v>25</v>
      </c>
      <c r="C4" s="12" t="s">
        <v>16</v>
      </c>
      <c r="D4" s="12" t="s">
        <v>17</v>
      </c>
      <c r="E4" s="12" t="s">
        <v>16</v>
      </c>
      <c r="F4" s="13" t="s">
        <v>28</v>
      </c>
      <c r="G4" s="14"/>
      <c r="H4" s="15"/>
      <c r="I4" s="16"/>
    </row>
    <row r="5" spans="1:9" ht="32.25">
      <c r="A5" s="2" t="s">
        <v>0</v>
      </c>
      <c r="B5" s="2">
        <v>250</v>
      </c>
      <c r="C5" s="17" t="s">
        <v>18</v>
      </c>
      <c r="D5" s="2">
        <v>100</v>
      </c>
      <c r="E5" s="17" t="s">
        <v>19</v>
      </c>
      <c r="F5" s="4">
        <f>(B5/D5)*1000/(B3*60)</f>
        <v>4.166666666666667</v>
      </c>
      <c r="G5" s="8" t="s">
        <v>1</v>
      </c>
      <c r="H5" s="7"/>
      <c r="I5" s="7"/>
    </row>
    <row r="6" spans="1:9" ht="32.25">
      <c r="A6" s="2" t="s">
        <v>2</v>
      </c>
      <c r="B6" s="2">
        <v>200</v>
      </c>
      <c r="C6" s="17" t="s">
        <v>18</v>
      </c>
      <c r="D6" s="2">
        <v>100</v>
      </c>
      <c r="E6" s="17" t="s">
        <v>19</v>
      </c>
      <c r="F6" s="4">
        <f>(B6/D6)*1000/(B3*60)</f>
        <v>3.3333333333333335</v>
      </c>
      <c r="G6" s="6" t="s">
        <v>1</v>
      </c>
      <c r="H6" s="3"/>
      <c r="I6" s="3"/>
    </row>
    <row r="7" spans="1:9" ht="32.25">
      <c r="A7" s="2" t="s">
        <v>3</v>
      </c>
      <c r="B7" s="2">
        <v>1</v>
      </c>
      <c r="C7" s="17" t="s">
        <v>18</v>
      </c>
      <c r="D7" s="2">
        <v>100</v>
      </c>
      <c r="E7" s="17" t="s">
        <v>19</v>
      </c>
      <c r="F7" s="4">
        <f>(B7/D7)*1000/(B3*60)</f>
        <v>0.016666666666666666</v>
      </c>
      <c r="G7" s="6" t="s">
        <v>4</v>
      </c>
      <c r="H7" s="3"/>
      <c r="I7" s="3"/>
    </row>
    <row r="8" spans="1:9" ht="32.25">
      <c r="A8" s="2" t="s">
        <v>5</v>
      </c>
      <c r="B8" s="2">
        <v>4</v>
      </c>
      <c r="C8" s="17" t="s">
        <v>18</v>
      </c>
      <c r="D8" s="2">
        <v>100</v>
      </c>
      <c r="E8" s="17" t="s">
        <v>19</v>
      </c>
      <c r="F8" s="4">
        <f>(B8/D8)*1000/(B3*60)</f>
        <v>0.06666666666666667</v>
      </c>
      <c r="G8" s="6" t="s">
        <v>6</v>
      </c>
      <c r="H8" s="3"/>
      <c r="I8" s="3"/>
    </row>
    <row r="9" spans="1:9" ht="32.25">
      <c r="A9" s="2" t="s">
        <v>7</v>
      </c>
      <c r="B9" s="2">
        <v>1</v>
      </c>
      <c r="C9" s="17" t="s">
        <v>18</v>
      </c>
      <c r="D9" s="2">
        <v>100</v>
      </c>
      <c r="E9" s="17" t="s">
        <v>19</v>
      </c>
      <c r="F9" s="4">
        <f>(B9/D9)*1000/(B3*60)</f>
        <v>0.016666666666666666</v>
      </c>
      <c r="G9" s="6" t="s">
        <v>6</v>
      </c>
      <c r="H9" s="3"/>
      <c r="I9" s="3"/>
    </row>
    <row r="10" spans="1:9" ht="32.25">
      <c r="A10" s="2" t="s">
        <v>8</v>
      </c>
      <c r="B10" s="2">
        <v>100</v>
      </c>
      <c r="C10" s="17" t="s">
        <v>18</v>
      </c>
      <c r="D10" s="2">
        <v>100</v>
      </c>
      <c r="E10" s="17" t="s">
        <v>19</v>
      </c>
      <c r="F10" s="4">
        <f>(B10/D10)*1000/(B3*60)</f>
        <v>1.6666666666666667</v>
      </c>
      <c r="G10" s="6" t="s">
        <v>29</v>
      </c>
      <c r="H10" s="3"/>
      <c r="I10" s="3"/>
    </row>
    <row r="11" spans="1:9" ht="32.25">
      <c r="A11" s="2" t="s">
        <v>9</v>
      </c>
      <c r="B11" s="2">
        <v>50</v>
      </c>
      <c r="C11" s="17" t="s">
        <v>18</v>
      </c>
      <c r="D11" s="2">
        <v>100</v>
      </c>
      <c r="E11" s="17" t="s">
        <v>19</v>
      </c>
      <c r="F11" s="4">
        <f>(B11/D11)*1000/(B3*60)</f>
        <v>0.8333333333333334</v>
      </c>
      <c r="G11" s="6" t="s">
        <v>10</v>
      </c>
      <c r="H11" s="3"/>
      <c r="I11" s="3"/>
    </row>
    <row r="12" spans="1:9" ht="32.25">
      <c r="A12" s="2" t="s">
        <v>11</v>
      </c>
      <c r="B12" s="2">
        <v>20</v>
      </c>
      <c r="C12" s="17" t="s">
        <v>24</v>
      </c>
      <c r="D12" s="2">
        <v>10</v>
      </c>
      <c r="E12" s="17" t="s">
        <v>19</v>
      </c>
      <c r="F12" s="23">
        <f>(B12/D12)/(B3*60)</f>
        <v>0.0033333333333333335</v>
      </c>
      <c r="G12" s="6" t="s">
        <v>12</v>
      </c>
      <c r="H12" s="3"/>
      <c r="I12" s="3"/>
    </row>
    <row r="13" spans="1:9" ht="32.25">
      <c r="A13" s="2" t="s">
        <v>13</v>
      </c>
      <c r="B13" s="2">
        <v>10</v>
      </c>
      <c r="C13" s="17" t="s">
        <v>18</v>
      </c>
      <c r="D13" s="2">
        <v>100</v>
      </c>
      <c r="E13" s="17" t="s">
        <v>19</v>
      </c>
      <c r="F13" s="4">
        <f>(B13/D13)*1000/(B3*60)</f>
        <v>0.16666666666666666</v>
      </c>
      <c r="G13" s="6" t="s">
        <v>30</v>
      </c>
      <c r="H13" s="3"/>
      <c r="I13" s="3"/>
    </row>
    <row r="14" spans="1:9" ht="32.25">
      <c r="A14" s="18" t="s">
        <v>32</v>
      </c>
      <c r="B14" s="2">
        <v>10</v>
      </c>
      <c r="C14" s="17" t="s">
        <v>18</v>
      </c>
      <c r="D14" s="2">
        <v>100</v>
      </c>
      <c r="E14" s="17" t="s">
        <v>19</v>
      </c>
      <c r="F14" s="4">
        <f>(B14/D14)*1000/(B3*60)</f>
        <v>0.16666666666666666</v>
      </c>
      <c r="G14" s="6" t="s">
        <v>33</v>
      </c>
      <c r="H14" s="3"/>
      <c r="I14" s="3"/>
    </row>
    <row r="15" spans="1:9" ht="32.25">
      <c r="A15" s="18" t="s">
        <v>34</v>
      </c>
      <c r="B15" s="2">
        <v>5</v>
      </c>
      <c r="C15" s="17" t="s">
        <v>18</v>
      </c>
      <c r="D15" s="2">
        <v>5</v>
      </c>
      <c r="E15" s="17" t="s">
        <v>19</v>
      </c>
      <c r="F15" s="4">
        <f>(B15/D15)*1000/(B3*60)</f>
        <v>1.6666666666666667</v>
      </c>
      <c r="G15" s="6" t="s">
        <v>37</v>
      </c>
      <c r="H15" s="3"/>
      <c r="I15" s="3"/>
    </row>
    <row r="16" spans="1:9" ht="32.25">
      <c r="A16" s="18" t="s">
        <v>35</v>
      </c>
      <c r="B16" s="2">
        <v>10</v>
      </c>
      <c r="C16" s="17" t="s">
        <v>18</v>
      </c>
      <c r="D16" s="2">
        <v>50</v>
      </c>
      <c r="E16" s="17" t="s">
        <v>19</v>
      </c>
      <c r="F16" s="4">
        <f>(B16/D16)*1000/(B3*60)</f>
        <v>0.3333333333333333</v>
      </c>
      <c r="G16" s="6" t="s">
        <v>36</v>
      </c>
      <c r="H16" s="3"/>
      <c r="I16" s="3"/>
    </row>
  </sheetData>
  <mergeCells count="4">
    <mergeCell ref="B1:I1"/>
    <mergeCell ref="B2:C2"/>
    <mergeCell ref="E2:I2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vghtc</dc:creator>
  <cp:keywords/>
  <dc:description/>
  <cp:lastModifiedBy>vghtc</cp:lastModifiedBy>
  <cp:lastPrinted>2007-11-21T03:21:38Z</cp:lastPrinted>
  <dcterms:created xsi:type="dcterms:W3CDTF">2007-11-21T02:56:06Z</dcterms:created>
  <dcterms:modified xsi:type="dcterms:W3CDTF">2009-01-07T08:19:46Z</dcterms:modified>
  <cp:category/>
  <cp:version/>
  <cp:contentType/>
  <cp:contentStatus/>
</cp:coreProperties>
</file>