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5480" windowHeight="9660"/>
  </bookViews>
  <sheets>
    <sheet name="總表" sheetId="17" r:id="rId1"/>
    <sheet name="1月" sheetId="3" r:id="rId2"/>
    <sheet name="2月" sheetId="7" r:id="rId3"/>
    <sheet name="3月" sheetId="8" r:id="rId4"/>
    <sheet name="4月" sheetId="9" r:id="rId5"/>
    <sheet name="5月" sheetId="10" r:id="rId6"/>
    <sheet name="6月" sheetId="11" r:id="rId7"/>
    <sheet name="7月" sheetId="12" r:id="rId8"/>
    <sheet name="8月" sheetId="13" r:id="rId9"/>
    <sheet name="9月" sheetId="14" r:id="rId10"/>
    <sheet name="10月" sheetId="15" r:id="rId11"/>
    <sheet name="11月" sheetId="16" r:id="rId12"/>
    <sheet name="12月" sheetId="18"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0" localSheetId="0">#REF!</definedName>
    <definedName name="\0">#REF!</definedName>
    <definedName name="\a" localSheetId="0">#REF!</definedName>
    <definedName name="\a">#REF!</definedName>
    <definedName name="\c" localSheetId="0">#REF!</definedName>
    <definedName name="\c">#REF!</definedName>
    <definedName name="\i" localSheetId="0">[1]員工人數及給與計算表old!#REF!</definedName>
    <definedName name="\i">[1]員工人數及給與計算表old!#REF!</definedName>
    <definedName name="\l" localSheetId="0">#REF!</definedName>
    <definedName name="\l">#REF!</definedName>
    <definedName name="\m" localSheetId="0">#REF!</definedName>
    <definedName name="\m">#REF!</definedName>
    <definedName name="\p" localSheetId="0">#REF!</definedName>
    <definedName name="\p">#REF!</definedName>
    <definedName name="\q">#N/A</definedName>
    <definedName name="\s" localSheetId="0">#REF!</definedName>
    <definedName name="\s">#REF!</definedName>
    <definedName name="\t">#REF!</definedName>
    <definedName name="\z" localSheetId="0">#REF!</definedName>
    <definedName name="\z">#REF!</definedName>
    <definedName name="__amt9309">'[2]9309'!$A$2:$J$260</definedName>
    <definedName name="_1a01_" localSheetId="0">#REF!</definedName>
    <definedName name="_1a01_">#REF!</definedName>
    <definedName name="_2a02_" localSheetId="0" hidden="1">#REF!</definedName>
    <definedName name="_2a02_" hidden="1">#REF!</definedName>
    <definedName name="_2G">#REF!</definedName>
    <definedName name="_3a03_" localSheetId="0" hidden="1">#REF!</definedName>
    <definedName name="_3a03_" hidden="1">#REF!</definedName>
    <definedName name="_3G">#REF!</definedName>
    <definedName name="_3GS">#REF!</definedName>
    <definedName name="_4a04_" localSheetId="0">#REF!</definedName>
    <definedName name="_4a04_">#REF!</definedName>
    <definedName name="_5a05_" localSheetId="0" hidden="1">#REF!</definedName>
    <definedName name="_5a05_" hidden="1">#REF!</definedName>
    <definedName name="_8G">#REF!</definedName>
    <definedName name="_a01">#REF!</definedName>
    <definedName name="_a02" hidden="1">#REF!</definedName>
    <definedName name="_a03" hidden="1">#REF!</definedName>
    <definedName name="_a04">#REF!</definedName>
    <definedName name="_a05" hidden="1">#REF!</definedName>
    <definedName name="_amt9309">'[2]9309'!$A$2:$J$260</definedName>
    <definedName name="_Fill" hidden="1">'[3]W 貸出款'!$C$4:$M$4</definedName>
    <definedName name="_Parse_Out" localSheetId="0" hidden="1">'[4]90年度'!#REF!</definedName>
    <definedName name="_Parse_Out" hidden="1">'[4]90年度'!#REF!</definedName>
    <definedName name="A" localSheetId="0">'[5]MONTH1-1'!#REF!</definedName>
    <definedName name="A">'[5]MONTH1-1'!#REF!</definedName>
    <definedName name="aa" hidden="1">[6]銷貨成本!$M$9</definedName>
    <definedName name="aaa" hidden="1">[7]銷貨成本!$M$9</definedName>
    <definedName name="aaa.exl">[8]銷貨收入!$HY$8182</definedName>
    <definedName name="abc">[9]銷貨收入!$J$1:$R$36</definedName>
    <definedName name="abc.jls">#REF!</definedName>
    <definedName name="B">#REF!</definedName>
    <definedName name="bb">[6]銷貨收入!$H$1:$O$32</definedName>
    <definedName name="bbb">[7]銷貨收入!$H$1:$O$32</definedName>
    <definedName name="bgt">'[10]預算分配總表 (test)'!$E$8:$AE$134</definedName>
    <definedName name="cc">[7]銷貨收入!$H$1:$O$32</definedName>
    <definedName name="ccc">[6]銷貨收入!$H$1:$O$32</definedName>
    <definedName name="CG">#REF!</definedName>
    <definedName name="CL" localSheetId="0">#REF!</definedName>
    <definedName name="CL">#REF!</definedName>
    <definedName name="Company">"行政院國軍退除役官兵安置基金"</definedName>
    <definedName name="_xlnm.Database">#REF!</definedName>
    <definedName name="dd">[7]銷貨收入!$HY$8182</definedName>
    <definedName name="ddd">[6]銷貨收入!$HY$8182</definedName>
    <definedName name="ee">[7]銷貨收入!$H$1:$O$32</definedName>
    <definedName name="eee">[6]銷貨收入!$H$1:$O$32</definedName>
    <definedName name="EXP">#REF!</definedName>
    <definedName name="ff">[7]銷貨收入!$H$1:$O$32</definedName>
    <definedName name="fff">[6]銷貨收入!$H$1:$O$32</definedName>
    <definedName name="FUNCTION" localSheetId="0">#REF!</definedName>
    <definedName name="FUNCTION">#REF!</definedName>
    <definedName name="h">#REF!</definedName>
    <definedName name="HEAD">#N/A</definedName>
    <definedName name="HH">#REF!</definedName>
    <definedName name="HHnew" localSheetId="0">#REF!</definedName>
    <definedName name="HHnew">#REF!</definedName>
    <definedName name="INC">#REF!</definedName>
    <definedName name="INPUT" localSheetId="0">#REF!</definedName>
    <definedName name="INPUT">#REF!</definedName>
    <definedName name="listused">#REF!,#REF!,#REF!,#REF!,#REF!</definedName>
    <definedName name="ll" hidden="1">#REF!</definedName>
    <definedName name="M1_">#N/A</definedName>
    <definedName name="M2_">#N/A</definedName>
    <definedName name="MyArea">#REF!</definedName>
    <definedName name="myf">#REF!+#REF!</definedName>
    <definedName name="NewName">#REF!</definedName>
    <definedName name="OTHER">[11]exp彙計!$Q$196:$IV$7996</definedName>
    <definedName name="_xlnm.Print_Area" localSheetId="10">'10月'!$A$2:$G$14</definedName>
    <definedName name="_xlnm.Print_Area" localSheetId="11">'11月'!$A$2:$G$14</definedName>
    <definedName name="_xlnm.Print_Area" localSheetId="12">'12月'!$A$2:$G$14</definedName>
    <definedName name="_xlnm.Print_Area" localSheetId="1">'1月'!$A$2:$G$19</definedName>
    <definedName name="_xlnm.Print_Area" localSheetId="2">'2月'!$A$2:$G$14</definedName>
    <definedName name="_xlnm.Print_Area" localSheetId="3">'3月'!$A$2:$G$14</definedName>
    <definedName name="_xlnm.Print_Area" localSheetId="4">'4月'!$A$2:$G$14</definedName>
    <definedName name="_xlnm.Print_Area" localSheetId="5">'5月'!$A$2:$G$14</definedName>
    <definedName name="_xlnm.Print_Area" localSheetId="6">'6月'!$A$2:$G$14</definedName>
    <definedName name="_xlnm.Print_Area" localSheetId="7">'7月'!$A$2:$G$14</definedName>
    <definedName name="_xlnm.Print_Area" localSheetId="8">'8月'!$A$2:$G$14</definedName>
    <definedName name="_xlnm.Print_Area" localSheetId="9">'9月'!$A$2:$G$14</definedName>
    <definedName name="_xlnm.Print_Area" localSheetId="0">總表!$A$1:$X$29</definedName>
    <definedName name="_xlnm.Print_Area">[12]銷貨收入!$J$1:$R$36</definedName>
    <definedName name="Print_Area_MI">#REF!</definedName>
    <definedName name="STANDER">[11]外幣收支彙計!$IV$8189</definedName>
    <definedName name="TT">#REF!</definedName>
    <definedName name="Z">#N/A</definedName>
    <definedName name="zzz">#N/A</definedName>
    <definedName name="一">[13]其他營業收入!$A$1:$L$37</definedName>
    <definedName name="一科93銷收" localSheetId="0">[14]業務費!#REF!</definedName>
    <definedName name="一科93銷收">[14]業務費!#REF!</definedName>
    <definedName name="二">[13]其他營業收入!$A$1:$L$37</definedName>
    <definedName name="人_事_費_分_析_表">#REF!</definedName>
    <definedName name="八">#REF!</definedName>
    <definedName name="公_用_珍_貴_動_產_、_不_動_產_目_錄_總_表">#REF!</definedName>
    <definedName name="公_用_財_產_目_錄_總___表">#REF!</definedName>
    <definedName name="以前年度歲入來源別轉入數決算表">#REF!</definedName>
    <definedName name="以前年度歲出政事別轉入數決算表">#REF!</definedName>
    <definedName name="以前年度歲出機關別轉入數決算表">#REF!</definedName>
    <definedName name="以前年度歲出轉入數國庫已撥及未撥款項明細表">#REF!</definedName>
    <definedName name="出國計畫執行情形報告表">#REF!</definedName>
    <definedName name="本年度經費預算國庫已撥及未撥款項明細表">#REF!</definedName>
    <definedName name="合併車輛">#REF!</definedName>
    <definedName name="委託辦理計畫_事項_經費報告表">#REF!</definedName>
    <definedName name="計時計件人數">#REF!</definedName>
    <definedName name="畜產">'[15]車輛 (1)'!$B$1:$J$246</definedName>
    <definedName name="退還以前年度納庫款明細表">#REF!</definedName>
    <definedName name="常年會費" localSheetId="0">#REF!</definedName>
    <definedName name="常年會費">#REF!</definedName>
    <definedName name="會費" localSheetId="0">#REF!</definedName>
    <definedName name="會費">#REF!</definedName>
    <definedName name="會費明細" localSheetId="0">[1]員工人數及給與計算表old!#REF!</definedName>
    <definedName name="會費明細">[1]員工人數及給與計算表old!#REF!</definedName>
    <definedName name="歲_入_來_源_別_決_算_表">#REF!</definedName>
    <definedName name="歲_出_政_事_別_決_算_表">#REF!</definedName>
    <definedName name="歲_出_機_關_別_決_算_表">#REF!</definedName>
    <definedName name="歲入保留數_或未結清數_分析表">#REF!</definedName>
    <definedName name="歲入經費明細表">#REF!</definedName>
    <definedName name="歲入餘絀數_或減免、註銷數_分析表">#REF!</definedName>
    <definedName name="歲入類、經費類平衡表">#REF!</definedName>
    <definedName name="歲入類待納庫款明細表">#REF!</definedName>
    <definedName name="歲出用途別決算分析表">#REF!</definedName>
    <definedName name="歲出用途別決算綜計表">#REF!</definedName>
    <definedName name="歲出保留數_或未結清數_分析表">#REF!</definedName>
    <definedName name="歲出按職能及經濟性綜合分類表">#REF!</definedName>
    <definedName name="歲出賸餘數_或減免、註銷數_分析表">#REF!</definedName>
    <definedName name="經費類經費賸餘明細表">#REF!</definedName>
    <definedName name="補_捐_助其他政府機關或團體私人經費報告表">#REF!</definedName>
    <definedName name="彰1">#REF!</definedName>
    <definedName name="增購及汰換車輛明細表">#REF!</definedName>
    <definedName name="龍">#REF!</definedName>
    <definedName name="糧政明細">#REF!</definedName>
    <definedName name="雜糧成本" localSheetId="0">[16]業務費!#REF!</definedName>
    <definedName name="雜糧成本">[16]業務費!#REF!</definedName>
  </definedNames>
  <calcPr calcId="124519"/>
</workbook>
</file>

<file path=xl/calcChain.xml><?xml version="1.0" encoding="utf-8"?>
<calcChain xmlns="http://schemas.openxmlformats.org/spreadsheetml/2006/main">
  <c r="F14" i="18"/>
  <c r="E14"/>
  <c r="D14"/>
  <c r="J28" i="17" l="1"/>
  <c r="U28" s="1"/>
  <c r="U27"/>
  <c r="J27"/>
  <c r="I27"/>
  <c r="K26"/>
  <c r="J26"/>
  <c r="U26" s="1"/>
  <c r="I26"/>
  <c r="H26"/>
  <c r="G26"/>
  <c r="F26"/>
  <c r="J25"/>
  <c r="U25" s="1"/>
  <c r="U24"/>
  <c r="J24"/>
  <c r="I24"/>
  <c r="K23"/>
  <c r="J23"/>
  <c r="U23" s="1"/>
  <c r="I23"/>
  <c r="H23"/>
  <c r="G23"/>
  <c r="F23"/>
  <c r="J22"/>
  <c r="U22" s="1"/>
  <c r="U21"/>
  <c r="J21"/>
  <c r="I21"/>
  <c r="K20"/>
  <c r="J20"/>
  <c r="U20" s="1"/>
  <c r="I20"/>
  <c r="H20"/>
  <c r="G20"/>
  <c r="F20"/>
  <c r="J19"/>
  <c r="U19" s="1"/>
  <c r="I19"/>
  <c r="I17" s="1"/>
  <c r="I13" s="1"/>
  <c r="U18"/>
  <c r="J18"/>
  <c r="I18"/>
  <c r="U17"/>
  <c r="K17"/>
  <c r="J17"/>
  <c r="H17"/>
  <c r="G17"/>
  <c r="F17"/>
  <c r="J16"/>
  <c r="J14" s="1"/>
  <c r="U15"/>
  <c r="J15"/>
  <c r="I15"/>
  <c r="K14"/>
  <c r="I14"/>
  <c r="H14"/>
  <c r="H13" s="1"/>
  <c r="G14"/>
  <c r="F14"/>
  <c r="K13"/>
  <c r="G13"/>
  <c r="F13"/>
  <c r="J12"/>
  <c r="U12" s="1"/>
  <c r="U11"/>
  <c r="J11"/>
  <c r="I11"/>
  <c r="K10"/>
  <c r="J10"/>
  <c r="U10" s="1"/>
  <c r="I10"/>
  <c r="H10"/>
  <c r="G10"/>
  <c r="F10"/>
  <c r="U9"/>
  <c r="J9"/>
  <c r="U8"/>
  <c r="J8"/>
  <c r="I8"/>
  <c r="K7"/>
  <c r="K6" s="1"/>
  <c r="K29" s="1"/>
  <c r="J7"/>
  <c r="U7" s="1"/>
  <c r="I7"/>
  <c r="H7"/>
  <c r="G7"/>
  <c r="G6" s="1"/>
  <c r="G29" s="1"/>
  <c r="F7"/>
  <c r="J6"/>
  <c r="U6" s="1"/>
  <c r="I6"/>
  <c r="I29" s="1"/>
  <c r="H6"/>
  <c r="F6"/>
  <c r="F29" s="1"/>
  <c r="F14" i="16"/>
  <c r="E14"/>
  <c r="D14"/>
  <c r="J13" i="17" l="1"/>
  <c r="U13" s="1"/>
  <c r="U14"/>
  <c r="H29"/>
  <c r="U16"/>
  <c r="J29"/>
  <c r="U29" s="1"/>
  <c r="F14" i="15"/>
  <c r="E14"/>
  <c r="D14"/>
  <c r="F14" i="14" l="1"/>
  <c r="E14"/>
  <c r="D14"/>
  <c r="F14" i="13" l="1"/>
  <c r="E14"/>
  <c r="D14"/>
  <c r="F14" i="12" l="1"/>
  <c r="E14"/>
  <c r="D14"/>
  <c r="F14" i="11" l="1"/>
  <c r="E14"/>
  <c r="D14"/>
  <c r="F14" i="10" l="1"/>
  <c r="E14"/>
  <c r="D14"/>
  <c r="F14" i="9" l="1"/>
  <c r="E14"/>
  <c r="D14"/>
  <c r="F14" i="8" l="1"/>
  <c r="E14"/>
  <c r="D14"/>
  <c r="F14" i="7" l="1"/>
  <c r="E14"/>
  <c r="D14"/>
  <c r="F19" i="3"/>
  <c r="E19"/>
  <c r="D19"/>
</calcChain>
</file>

<file path=xl/sharedStrings.xml><?xml version="1.0" encoding="utf-8"?>
<sst xmlns="http://schemas.openxmlformats.org/spreadsheetml/2006/main" count="284" uniqueCount="107">
  <si>
    <t>單位：元</t>
    <phoneticPr fontId="1" type="noConversion"/>
  </si>
  <si>
    <t>計畫名稱</t>
    <phoneticPr fontId="1" type="noConversion"/>
  </si>
  <si>
    <t>起訖日期</t>
    <phoneticPr fontId="1" type="noConversion"/>
  </si>
  <si>
    <t>內容摘要</t>
    <phoneticPr fontId="1" type="noConversion"/>
  </si>
  <si>
    <t>合計</t>
    <phoneticPr fontId="1" type="noConversion"/>
  </si>
  <si>
    <t>單位：元</t>
    <phoneticPr fontId="1" type="noConversion"/>
  </si>
  <si>
    <t>計畫名稱</t>
    <phoneticPr fontId="1" type="noConversion"/>
  </si>
  <si>
    <t>起訖日期</t>
    <phoneticPr fontId="1" type="noConversion"/>
  </si>
  <si>
    <t>內容摘要</t>
    <phoneticPr fontId="1" type="noConversion"/>
  </si>
  <si>
    <t>合計</t>
    <phoneticPr fontId="1" type="noConversion"/>
  </si>
  <si>
    <t>本年度預算數</t>
    <phoneticPr fontId="1" type="noConversion"/>
  </si>
  <si>
    <t>本月份</t>
    <phoneticPr fontId="1" type="noConversion"/>
  </si>
  <si>
    <t>累計數</t>
    <phoneticPr fontId="1" type="noConversion"/>
  </si>
  <si>
    <t>實支數</t>
    <phoneticPr fontId="1" type="noConversion"/>
  </si>
  <si>
    <t>受補(捐)助單位</t>
    <phoneticPr fontId="1" type="noConversion"/>
  </si>
  <si>
    <t>臺中榮民總醫院(本院)106年01月份補（捐）助支出案件明細表</t>
    <phoneticPr fontId="1" type="noConversion"/>
  </si>
  <si>
    <t>臺中榮民總醫院(本院)106年02月份補（捐）助支出案件明細表</t>
    <phoneticPr fontId="1" type="noConversion"/>
  </si>
  <si>
    <t>中華醫學會</t>
    <phoneticPr fontId="1" type="noConversion"/>
  </si>
  <si>
    <t>會務運作經費</t>
    <phoneticPr fontId="1" type="noConversion"/>
  </si>
  <si>
    <t>106.1.1-106.12.31</t>
    <phoneticPr fontId="1" type="noConversion"/>
  </si>
  <si>
    <t>對個人之捐補助</t>
    <phoneticPr fontId="1" type="noConversion"/>
  </si>
  <si>
    <t>器官捐贈病理解剖病患醫療、喪葬補助費</t>
    <phoneticPr fontId="1" type="noConversion"/>
  </si>
  <si>
    <t>病患器官捐贈補助及喪葬補助費</t>
    <phoneticPr fontId="1" type="noConversion"/>
  </si>
  <si>
    <t>臺中榮民總醫院(本院)106年03月份補（捐）助支出案件明細表</t>
    <phoneticPr fontId="1" type="noConversion"/>
  </si>
  <si>
    <t>臺中榮民總醫院(本院)106年04月份補（捐）助支出案件明細表</t>
    <phoneticPr fontId="1" type="noConversion"/>
  </si>
  <si>
    <t>臺中榮民總醫院(本院)106年05月份補（捐）助支出案件明細表</t>
    <phoneticPr fontId="1" type="noConversion"/>
  </si>
  <si>
    <t>臺中榮民總醫院(本院)106年06月份補（捐）助支出案件明細表</t>
    <phoneticPr fontId="1" type="noConversion"/>
  </si>
  <si>
    <t>臺中榮民總醫院(本院)106年07月份補（捐）助支出案件明細表</t>
    <phoneticPr fontId="1" type="noConversion"/>
  </si>
  <si>
    <t>臺中榮民總醫院(本院)106年08月份補（捐）助支出案件明細表</t>
    <phoneticPr fontId="1" type="noConversion"/>
  </si>
  <si>
    <t>臺中榮民總醫院(本院)106年09月份補（捐）助支出案件明細表</t>
    <phoneticPr fontId="1" type="noConversion"/>
  </si>
  <si>
    <t>臺中榮民總醫院(本院)106年10月份補（捐）助支出案件明細表</t>
    <phoneticPr fontId="1" type="noConversion"/>
  </si>
  <si>
    <t>臺中榮民總醫院(本院)106年11月份補（捐）助支出案件明細表</t>
    <phoneticPr fontId="1" type="noConversion"/>
  </si>
  <si>
    <t>榮民醫療作業基金</t>
    <phoneticPr fontId="8" type="noConversion"/>
  </si>
  <si>
    <t>補（捐）助其他政府機關或團體私人經費報告表</t>
    <phoneticPr fontId="8" type="noConversion"/>
  </si>
  <si>
    <r>
      <t xml:space="preserve">  </t>
    </r>
    <r>
      <rPr>
        <sz val="16"/>
        <rFont val="標楷體"/>
        <family val="4"/>
        <charset val="136"/>
      </rPr>
      <t>中華民國</t>
    </r>
    <r>
      <rPr>
        <sz val="16"/>
        <rFont val="Times New Roman"/>
        <family val="1"/>
      </rPr>
      <t>106</t>
    </r>
    <r>
      <rPr>
        <sz val="16"/>
        <rFont val="標楷體"/>
        <family val="4"/>
        <charset val="136"/>
      </rPr>
      <t>年度</t>
    </r>
    <r>
      <rPr>
        <sz val="16"/>
        <rFont val="Times New Roman"/>
        <family val="1"/>
      </rPr>
      <t xml:space="preserve">  </t>
    </r>
    <phoneticPr fontId="8" type="noConversion"/>
  </si>
  <si>
    <r>
      <t>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助單位名稱</t>
    </r>
    <phoneticPr fontId="8" type="noConversion"/>
  </si>
  <si>
    <r>
      <t>補</t>
    </r>
    <r>
      <rPr>
        <sz val="12"/>
        <rFont val="Times New Roman"/>
        <family val="1"/>
      </rPr>
      <t xml:space="preserve"> (</t>
    </r>
    <r>
      <rPr>
        <sz val="12"/>
        <rFont val="標楷體"/>
        <family val="4"/>
        <charset val="136"/>
      </rPr>
      <t>捐</t>
    </r>
    <r>
      <rPr>
        <sz val="12"/>
        <rFont val="Times New Roman"/>
        <family val="1"/>
      </rPr>
      <t xml:space="preserve">) </t>
    </r>
    <r>
      <rPr>
        <sz val="12"/>
        <rFont val="標楷體"/>
        <family val="4"/>
        <charset val="136"/>
      </rPr>
      <t>助
計畫名稱</t>
    </r>
    <phoneticPr fontId="8" type="noConversion"/>
  </si>
  <si>
    <t>列支科目名稱</t>
    <phoneticPr fontId="8" type="noConversion"/>
  </si>
  <si>
    <t>是否明定補助之條件標準</t>
    <phoneticPr fontId="8" type="noConversion"/>
  </si>
  <si>
    <r>
      <t>補</t>
    </r>
    <r>
      <rPr>
        <sz val="12"/>
        <rFont val="Times New Roman"/>
        <family val="1"/>
      </rPr>
      <t xml:space="preserve">            (</t>
    </r>
    <r>
      <rPr>
        <sz val="12"/>
        <rFont val="標楷體"/>
        <family val="4"/>
        <charset val="136"/>
      </rPr>
      <t>捐</t>
    </r>
    <r>
      <rPr>
        <sz val="12"/>
        <rFont val="Times New Roman"/>
        <family val="1"/>
      </rPr>
      <t xml:space="preserve">)            </t>
    </r>
    <r>
      <rPr>
        <sz val="12"/>
        <rFont val="標楷體"/>
        <family val="4"/>
        <charset val="136"/>
      </rPr>
      <t>助</t>
    </r>
    <r>
      <rPr>
        <sz val="12"/>
        <rFont val="Times New Roman"/>
        <family val="1"/>
      </rPr>
      <t xml:space="preserve">            </t>
    </r>
    <r>
      <rPr>
        <sz val="12"/>
        <rFont val="標楷體"/>
        <family val="4"/>
        <charset val="136"/>
      </rPr>
      <t>金</t>
    </r>
    <r>
      <rPr>
        <sz val="12"/>
        <rFont val="Times New Roman"/>
        <family val="1"/>
      </rPr>
      <t xml:space="preserve">            </t>
    </r>
    <r>
      <rPr>
        <sz val="12"/>
        <rFont val="標楷體"/>
        <family val="4"/>
        <charset val="136"/>
      </rPr>
      <t>額</t>
    </r>
    <phoneticPr fontId="8" type="noConversion"/>
  </si>
  <si>
    <r>
      <t xml:space="preserve">本年度決算數
</t>
    </r>
    <r>
      <rPr>
        <sz val="12"/>
        <rFont val="Times New Roman"/>
        <family val="1"/>
      </rPr>
      <t>(2)</t>
    </r>
    <phoneticPr fontId="8" type="noConversion"/>
  </si>
  <si>
    <t>計畫執行情形</t>
    <phoneticPr fontId="8" type="noConversion"/>
  </si>
  <si>
    <t>是否納入
受補助單位
預算</t>
    <phoneticPr fontId="8" type="noConversion"/>
  </si>
  <si>
    <r>
      <t>是否明定成</t>
    </r>
    <r>
      <rPr>
        <sz val="12"/>
        <rFont val="Times New Roman"/>
        <family val="1"/>
      </rPr>
      <t xml:space="preserve">  </t>
    </r>
    <r>
      <rPr>
        <sz val="12"/>
        <rFont val="標楷體"/>
        <family val="4"/>
        <charset val="136"/>
      </rPr>
      <t>果考核方式</t>
    </r>
    <phoneticPr fontId="8" type="noConversion"/>
  </si>
  <si>
    <t>對補助經費是否施以就地查核</t>
    <phoneticPr fontId="8" type="noConversion"/>
  </si>
  <si>
    <r>
      <t>計畫未完成原因</t>
    </r>
    <r>
      <rPr>
        <sz val="12"/>
        <rFont val="Times New Roman"/>
        <family val="1"/>
      </rPr>
      <t xml:space="preserve"> </t>
    </r>
    <phoneticPr fontId="8" type="noConversion"/>
  </si>
  <si>
    <t>計畫完成結餘款</t>
    <phoneticPr fontId="8" type="noConversion"/>
  </si>
  <si>
    <t>備註</t>
    <phoneticPr fontId="8" type="noConversion"/>
  </si>
  <si>
    <t>是</t>
    <phoneticPr fontId="8" type="noConversion"/>
  </si>
  <si>
    <t>否</t>
    <phoneticPr fontId="8" type="noConversion"/>
  </si>
  <si>
    <t>計畫核定金額</t>
    <phoneticPr fontId="8" type="noConversion"/>
  </si>
  <si>
    <t>本年度撥付數</t>
    <phoneticPr fontId="8" type="noConversion"/>
  </si>
  <si>
    <t>累計撥付數</t>
    <phoneticPr fontId="8" type="noConversion"/>
  </si>
  <si>
    <t>未撥數</t>
    <phoneticPr fontId="8" type="noConversion"/>
  </si>
  <si>
    <r>
      <t xml:space="preserve">合計
</t>
    </r>
    <r>
      <rPr>
        <sz val="12"/>
        <rFont val="Times New Roman"/>
        <family val="1"/>
      </rPr>
      <t>(1)</t>
    </r>
    <phoneticPr fontId="8" type="noConversion"/>
  </si>
  <si>
    <t>已完成</t>
    <phoneticPr fontId="8" type="noConversion"/>
  </si>
  <si>
    <t>未完成</t>
    <phoneticPr fontId="8" type="noConversion"/>
  </si>
  <si>
    <r>
      <t xml:space="preserve">金額
</t>
    </r>
    <r>
      <rPr>
        <sz val="12"/>
        <rFont val="Times New Roman"/>
        <family val="1"/>
      </rPr>
      <t>(3)=(1)-(2)</t>
    </r>
    <phoneticPr fontId="8" type="noConversion"/>
  </si>
  <si>
    <t>收回日期</t>
    <phoneticPr fontId="8" type="noConversion"/>
  </si>
  <si>
    <t>一、補(協)助政府機關(構)</t>
    <phoneticPr fontId="8" type="noConversion"/>
  </si>
  <si>
    <r>
      <t>1.</t>
    </r>
    <r>
      <rPr>
        <sz val="13"/>
        <rFont val="標楷體"/>
        <family val="4"/>
        <charset val="136"/>
      </rPr>
      <t>中央政府機關學校間</t>
    </r>
    <r>
      <rPr>
        <sz val="13"/>
        <rFont val="Times New Roman"/>
        <family val="1"/>
      </rPr>
      <t xml:space="preserve">   </t>
    </r>
    <phoneticPr fontId="8" type="noConversion"/>
  </si>
  <si>
    <r>
      <t>2.</t>
    </r>
    <r>
      <rPr>
        <sz val="13"/>
        <rFont val="標楷體"/>
        <family val="4"/>
        <charset val="136"/>
      </rPr>
      <t>地方政府</t>
    </r>
    <phoneticPr fontId="8" type="noConversion"/>
  </si>
  <si>
    <t>二、捐助國內團體</t>
    <phoneticPr fontId="8" type="noConversion"/>
  </si>
  <si>
    <r>
      <t>1.</t>
    </r>
    <r>
      <rPr>
        <sz val="13"/>
        <rFont val="標楷體"/>
        <family val="4"/>
        <charset val="136"/>
      </rPr>
      <t>財團法人</t>
    </r>
    <phoneticPr fontId="8" type="noConversion"/>
  </si>
  <si>
    <r>
      <t>2.</t>
    </r>
    <r>
      <rPr>
        <sz val="13"/>
        <rFont val="標楷體"/>
        <family val="4"/>
        <charset val="136"/>
      </rPr>
      <t>其他團體</t>
    </r>
    <phoneticPr fontId="8" type="noConversion"/>
  </si>
  <si>
    <t>中華醫學會</t>
  </si>
  <si>
    <t>捐助該學會推展會務</t>
  </si>
  <si>
    <t>捐助私校與團體</t>
  </si>
  <si>
    <t>v</t>
    <phoneticPr fontId="8" type="noConversion"/>
  </si>
  <si>
    <r>
      <t>有關補助之審查標準及核撥等作業程序，依輔導會</t>
    </r>
    <r>
      <rPr>
        <sz val="12"/>
        <rFont val="Times New Roman"/>
        <family val="1"/>
      </rPr>
      <t>104</t>
    </r>
    <r>
      <rPr>
        <sz val="12"/>
        <rFont val="標楷體"/>
        <family val="4"/>
        <charset val="136"/>
      </rPr>
      <t>年</t>
    </r>
    <r>
      <rPr>
        <sz val="12"/>
        <rFont val="Times New Roman"/>
        <family val="1"/>
      </rPr>
      <t>5</t>
    </r>
    <r>
      <rPr>
        <sz val="12"/>
        <rFont val="標楷體"/>
        <family val="4"/>
        <charset val="136"/>
      </rPr>
      <t>月</t>
    </r>
    <r>
      <rPr>
        <sz val="12"/>
        <rFont val="Times New Roman"/>
        <family val="1"/>
      </rPr>
      <t>8</t>
    </r>
    <r>
      <rPr>
        <sz val="12"/>
        <rFont val="標楷體"/>
        <family val="4"/>
        <charset val="136"/>
      </rPr>
      <t>日輔醫字第</t>
    </r>
    <r>
      <rPr>
        <sz val="12"/>
        <rFont val="Times New Roman"/>
        <family val="1"/>
      </rPr>
      <t>1040036627B</t>
    </r>
    <r>
      <rPr>
        <sz val="12"/>
        <rFont val="標楷體"/>
        <family val="4"/>
        <charset val="136"/>
      </rPr>
      <t>號函修正之「國軍退除役官兵輔導委員會所屬榮民總醫院補捐助民間團體及個人專款作業要點」辦理；對補助經費之執行成果，採書面審查方式。</t>
    </r>
    <phoneticPr fontId="1" type="noConversion"/>
  </si>
  <si>
    <t>台灣醫院協會</t>
    <phoneticPr fontId="8" type="noConversion"/>
  </si>
  <si>
    <t>促進國際交流暨會務運作</t>
  </si>
  <si>
    <r>
      <t>本計畫係</t>
    </r>
    <r>
      <rPr>
        <sz val="12"/>
        <rFont val="Times New Roman"/>
        <family val="1"/>
      </rPr>
      <t>106</t>
    </r>
    <r>
      <rPr>
        <sz val="12"/>
        <rFont val="標楷體"/>
        <family val="4"/>
        <charset val="136"/>
      </rPr>
      <t>年度新增計畫，因預算案未及於年度終了前完成法定程序，爰無執行數。</t>
    </r>
    <phoneticPr fontId="8" type="noConversion"/>
  </si>
  <si>
    <t>三、捐助私校</t>
    <phoneticPr fontId="8" type="noConversion"/>
  </si>
  <si>
    <t>四、捐助個人</t>
    <phoneticPr fontId="8" type="noConversion"/>
  </si>
  <si>
    <t>器官捐贈</t>
  </si>
  <si>
    <t>其他</t>
    <phoneticPr fontId="1" type="noConversion"/>
  </si>
  <si>
    <t>V</t>
    <phoneticPr fontId="1" type="noConversion"/>
  </si>
  <si>
    <t>器官捐贈預算數1920,000元，本年度實際符合要件申請案較預計少，爰以實際情形列。</t>
    <phoneticPr fontId="1" type="noConversion"/>
  </si>
  <si>
    <t>五、對外國之捐助</t>
    <phoneticPr fontId="8" type="noConversion"/>
  </si>
  <si>
    <t>合計</t>
    <phoneticPr fontId="8" type="noConversion"/>
  </si>
  <si>
    <r>
      <rPr>
        <sz val="13"/>
        <rFont val="標楷體"/>
        <family val="4"/>
        <charset val="136"/>
      </rPr>
      <t>說明：</t>
    </r>
    <r>
      <rPr>
        <sz val="13"/>
        <rFont val="Times New Roman"/>
        <family val="1"/>
      </rPr>
      <t>1.</t>
    </r>
    <r>
      <rPr>
        <sz val="13"/>
        <rFont val="標楷體"/>
        <family val="4"/>
        <charset val="136"/>
      </rPr>
      <t>本表應按各受補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助單位本年度補</t>
    </r>
    <r>
      <rPr>
        <sz val="13"/>
        <rFont val="Times New Roman"/>
        <family val="1"/>
      </rPr>
      <t>(</t>
    </r>
    <r>
      <rPr>
        <sz val="13"/>
        <rFont val="標楷體"/>
        <family val="4"/>
        <charset val="136"/>
      </rPr>
      <t>捐</t>
    </r>
    <r>
      <rPr>
        <sz val="13"/>
        <rFont val="Times New Roman"/>
        <family val="1"/>
      </rPr>
      <t>)</t>
    </r>
    <r>
      <rPr>
        <sz val="13"/>
        <rFont val="標楷體"/>
        <family val="4"/>
        <charset val="136"/>
      </rPr>
      <t>助計畫逐項填列，每一受補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助單位並應結一小計，全部結一合計。</t>
    </r>
    <phoneticPr fontId="1" type="noConversion"/>
  </si>
  <si>
    <r>
      <t>2.</t>
    </r>
    <r>
      <rPr>
        <sz val="13"/>
        <rFont val="標楷體"/>
        <family val="4"/>
        <charset val="136"/>
      </rPr>
      <t>補</t>
    </r>
    <r>
      <rPr>
        <sz val="13"/>
        <rFont val="Times New Roman"/>
        <family val="1"/>
      </rPr>
      <t>(</t>
    </r>
    <r>
      <rPr>
        <sz val="13"/>
        <rFont val="標楷體"/>
        <family val="4"/>
        <charset val="136"/>
      </rPr>
      <t>捐</t>
    </r>
    <r>
      <rPr>
        <sz val="13"/>
        <rFont val="Times New Roman"/>
        <family val="1"/>
      </rPr>
      <t>)</t>
    </r>
    <r>
      <rPr>
        <sz val="13"/>
        <rFont val="標楷體"/>
        <family val="4"/>
        <charset val="136"/>
      </rPr>
      <t>助金額係指計畫核定總金額，依計畫執行進度本年度撥付受補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助單位部分﹝含預﹙暫﹚付款﹞列本年度撥付數，如計畫期程跨年度者，以前年度撥付數加本年度撥付數及預﹙暫﹚付款列累計撥付數，其餘列未撥數。</t>
    </r>
    <phoneticPr fontId="1" type="noConversion"/>
  </si>
  <si>
    <r>
      <t>3.</t>
    </r>
    <r>
      <rPr>
        <sz val="13"/>
        <rFont val="標楷體"/>
        <family val="4"/>
        <charset val="136"/>
      </rPr>
      <t>本表本年度決算數合計金額如與決算書「各項費用彙計表」中「捐助（捐助、補助與獎助）」金額不符時，應於表下按各項捐助、補助與獎助實際歸屬科目，附註說明科目名稱及其決算數。</t>
    </r>
    <phoneticPr fontId="1" type="noConversion"/>
  </si>
  <si>
    <r>
      <t>4.</t>
    </r>
    <r>
      <rPr>
        <sz val="13"/>
        <rFont val="標楷體"/>
        <family val="4"/>
        <charset val="136"/>
      </rPr>
      <t>「是否明定補助之條件標準」、「計畫執行情形」、「是否納入受補助單位預算」、「是否明定成果考核方式」、「對補助經費是否施以就地查核」等欄，請以勾選註記。</t>
    </r>
    <phoneticPr fontId="1" type="noConversion"/>
  </si>
  <si>
    <r>
      <t>5.</t>
    </r>
    <r>
      <rPr>
        <sz val="13"/>
        <rFont val="標楷體"/>
        <family val="4"/>
        <charset val="136"/>
      </rPr>
      <t>對補</t>
    </r>
    <r>
      <rPr>
        <sz val="13"/>
        <rFont val="Times New Roman"/>
        <family val="1"/>
      </rPr>
      <t>(</t>
    </r>
    <r>
      <rPr>
        <sz val="13"/>
        <rFont val="標楷體"/>
        <family val="4"/>
        <charset val="136"/>
      </rPr>
      <t>捐</t>
    </r>
    <r>
      <rPr>
        <sz val="13"/>
        <rFont val="Times New Roman"/>
        <family val="1"/>
      </rPr>
      <t>)</t>
    </r>
    <r>
      <rPr>
        <sz val="13"/>
        <rFont val="標楷體"/>
        <family val="4"/>
        <charset val="136"/>
      </rPr>
      <t>助經費施以就地查核者，請檢附查核報告。</t>
    </r>
  </si>
  <si>
    <r>
      <t>6.</t>
    </r>
    <r>
      <rPr>
        <sz val="13"/>
        <rFont val="標楷體"/>
        <family val="4"/>
        <charset val="136"/>
      </rPr>
      <t>未明定補助之條件標準、未明定成果考核方式等，請於備註欄說明原因。</t>
    </r>
  </si>
  <si>
    <r>
      <t>7.</t>
    </r>
    <r>
      <rPr>
        <sz val="12"/>
        <rFont val="標楷體"/>
        <family val="4"/>
        <charset val="136"/>
      </rPr>
      <t>對補助經費未施以就地查核者，請於備註欄說明原因。</t>
    </r>
  </si>
  <si>
    <t>補（捐）助對象所歸屬之直轄市或縣(市)</t>
    <phoneticPr fontId="1" type="noConversion"/>
  </si>
  <si>
    <t>臺北市</t>
    <phoneticPr fontId="1" type="noConversion"/>
  </si>
  <si>
    <t>臺中榮民總醫院(本院)106年12月份補（捐）助支出案件明細表</t>
    <phoneticPr fontId="1" type="noConversion"/>
  </si>
  <si>
    <t>單位：元</t>
    <phoneticPr fontId="1" type="noConversion"/>
  </si>
  <si>
    <t>受補(捐)助單位</t>
    <phoneticPr fontId="1" type="noConversion"/>
  </si>
  <si>
    <t>計畫名稱</t>
    <phoneticPr fontId="1" type="noConversion"/>
  </si>
  <si>
    <t>起訖日期</t>
    <phoneticPr fontId="1" type="noConversion"/>
  </si>
  <si>
    <t>本年度預算數</t>
    <phoneticPr fontId="1" type="noConversion"/>
  </si>
  <si>
    <t>實支數</t>
    <phoneticPr fontId="1" type="noConversion"/>
  </si>
  <si>
    <t>內容摘要</t>
    <phoneticPr fontId="1" type="noConversion"/>
  </si>
  <si>
    <t>本月份</t>
    <phoneticPr fontId="1" type="noConversion"/>
  </si>
  <si>
    <t>累計數</t>
    <phoneticPr fontId="1" type="noConversion"/>
  </si>
  <si>
    <t>中華醫學會</t>
    <phoneticPr fontId="1" type="noConversion"/>
  </si>
  <si>
    <t>會務運作經費</t>
    <phoneticPr fontId="1" type="noConversion"/>
  </si>
  <si>
    <t>106.1.1-106.12.31</t>
    <phoneticPr fontId="1" type="noConversion"/>
  </si>
  <si>
    <t>對個人之捐補助</t>
    <phoneticPr fontId="1" type="noConversion"/>
  </si>
  <si>
    <t>器官捐贈病理解剖病患醫療、喪葬補助費</t>
    <phoneticPr fontId="1" type="noConversion"/>
  </si>
  <si>
    <t>病患器官捐贈補助及喪葬補助費</t>
    <phoneticPr fontId="1" type="noConversion"/>
  </si>
  <si>
    <t>合計</t>
    <phoneticPr fontId="1" type="noConversion"/>
  </si>
</sst>
</file>

<file path=xl/styles.xml><?xml version="1.0" encoding="utf-8"?>
<styleSheet xmlns="http://schemas.openxmlformats.org/spreadsheetml/2006/main">
  <numFmts count="4">
    <numFmt numFmtId="41" formatCode="_-* #,##0_-;\-* #,##0_-;_-* &quot;-&quot;_-;_-@_-"/>
    <numFmt numFmtId="176" formatCode="#,##0_ ;[Red]\-#,##0\ "/>
    <numFmt numFmtId="177" formatCode="#,##0_ "/>
    <numFmt numFmtId="178" formatCode="0_ "/>
  </numFmts>
  <fonts count="19">
    <font>
      <sz val="12"/>
      <name val="新細明體"/>
      <family val="1"/>
      <charset val="136"/>
    </font>
    <font>
      <sz val="9"/>
      <name val="新細明體"/>
      <family val="1"/>
      <charset val="136"/>
    </font>
    <font>
      <b/>
      <sz val="16"/>
      <name val="標楷體"/>
      <family val="4"/>
      <charset val="136"/>
    </font>
    <font>
      <b/>
      <sz val="18"/>
      <name val="標楷體"/>
      <family val="4"/>
      <charset val="136"/>
    </font>
    <font>
      <sz val="12"/>
      <name val="標楷體"/>
      <family val="4"/>
      <charset val="136"/>
    </font>
    <font>
      <sz val="14"/>
      <name val="標楷體"/>
      <family val="4"/>
      <charset val="136"/>
    </font>
    <font>
      <sz val="14"/>
      <name val="Arial Narrow"/>
      <family val="2"/>
    </font>
    <font>
      <sz val="12"/>
      <name val="新細明體"/>
      <family val="1"/>
      <charset val="136"/>
    </font>
    <font>
      <sz val="9"/>
      <name val="細明體"/>
      <family val="3"/>
      <charset val="136"/>
    </font>
    <font>
      <sz val="12"/>
      <name val="Times New Roman"/>
      <family val="1"/>
    </font>
    <font>
      <b/>
      <u/>
      <sz val="18"/>
      <name val="標楷體"/>
      <family val="4"/>
      <charset val="136"/>
    </font>
    <font>
      <b/>
      <u/>
      <sz val="18"/>
      <name val="Times New Roman"/>
      <family val="1"/>
    </font>
    <font>
      <u/>
      <sz val="12"/>
      <name val="Times New Roman"/>
      <family val="1"/>
    </font>
    <font>
      <sz val="16"/>
      <name val="Times New Roman"/>
      <family val="1"/>
    </font>
    <font>
      <sz val="16"/>
      <name val="標楷體"/>
      <family val="4"/>
      <charset val="136"/>
    </font>
    <font>
      <sz val="13"/>
      <name val="標楷體"/>
      <family val="4"/>
      <charset val="136"/>
    </font>
    <font>
      <sz val="13"/>
      <name val="Times New Roman"/>
      <family val="1"/>
    </font>
    <font>
      <b/>
      <sz val="13"/>
      <name val="標楷體"/>
      <family val="4"/>
      <charset val="136"/>
    </font>
    <font>
      <b/>
      <sz val="12"/>
      <name val="Times New Roman"/>
      <family val="1"/>
    </font>
  </fonts>
  <fills count="3">
    <fill>
      <patternFill patternType="none"/>
    </fill>
    <fill>
      <patternFill patternType="gray125"/>
    </fill>
    <fill>
      <patternFill patternType="solid">
        <fgColor indexed="4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diagonal/>
    </border>
    <border>
      <left/>
      <right/>
      <top/>
      <bottom style="thin">
        <color indexed="64"/>
      </bottom>
      <diagonal/>
    </border>
    <border>
      <left style="thin">
        <color indexed="64"/>
      </left>
      <right/>
      <top/>
      <bottom/>
      <diagonal/>
    </border>
  </borders>
  <cellStyleXfs count="3">
    <xf numFmtId="0" fontId="0" fillId="0" borderId="0">
      <alignment vertical="center"/>
    </xf>
    <xf numFmtId="0" fontId="7" fillId="0" borderId="0"/>
    <xf numFmtId="0" fontId="4" fillId="0" borderId="0"/>
  </cellStyleXfs>
  <cellXfs count="111">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1" xfId="0" applyFont="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Fill="1">
      <alignment vertical="center"/>
    </xf>
    <xf numFmtId="0" fontId="5" fillId="0" borderId="0" xfId="0" applyFont="1" applyFill="1" applyAlignment="1">
      <alignment horizontal="center" vertical="center"/>
    </xf>
    <xf numFmtId="0" fontId="5" fillId="2" borderId="2"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vertical="center" wrapText="1"/>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3" fontId="6" fillId="2" borderId="1" xfId="0" applyNumberFormat="1" applyFont="1" applyFill="1" applyBorder="1" applyAlignment="1" applyProtection="1">
      <alignment vertical="center"/>
      <protection locked="0"/>
    </xf>
    <xf numFmtId="0" fontId="5" fillId="2" borderId="1" xfId="0" applyFont="1" applyFill="1" applyBorder="1" applyAlignment="1" applyProtection="1">
      <alignment horizontal="distributed" vertical="center" wrapText="1"/>
      <protection locked="0"/>
    </xf>
    <xf numFmtId="0" fontId="9" fillId="0" borderId="0" xfId="1" applyFont="1"/>
    <xf numFmtId="0" fontId="9" fillId="0" borderId="0" xfId="1" applyFont="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17" fillId="0" borderId="2" xfId="1" applyFont="1" applyBorder="1" applyAlignment="1">
      <alignment vertical="top"/>
    </xf>
    <xf numFmtId="0" fontId="18" fillId="0" borderId="2" xfId="1" applyFont="1" applyBorder="1" applyAlignment="1">
      <alignment horizontal="center" vertical="top"/>
    </xf>
    <xf numFmtId="0" fontId="18" fillId="0" borderId="2" xfId="1" applyFont="1" applyFill="1" applyBorder="1" applyAlignment="1">
      <alignment horizontal="center" vertical="top"/>
    </xf>
    <xf numFmtId="176" fontId="18" fillId="0" borderId="2" xfId="1" applyNumberFormat="1" applyFont="1" applyFill="1" applyBorder="1" applyAlignment="1">
      <alignment horizontal="right" vertical="top" wrapText="1"/>
    </xf>
    <xf numFmtId="41" fontId="18" fillId="0" borderId="2" xfId="1" applyNumberFormat="1" applyFont="1" applyBorder="1" applyAlignment="1">
      <alignment horizontal="center" vertical="top"/>
    </xf>
    <xf numFmtId="0" fontId="18" fillId="0" borderId="0" xfId="1" applyFont="1" applyAlignment="1">
      <alignment horizontal="center" vertical="center"/>
    </xf>
    <xf numFmtId="0" fontId="16" fillId="0" borderId="7" xfId="1" applyFont="1" applyBorder="1" applyAlignment="1">
      <alignment horizontal="left" vertical="top" wrapText="1" indent="1"/>
    </xf>
    <xf numFmtId="0" fontId="9" fillId="0" borderId="7" xfId="1" applyFont="1" applyBorder="1" applyAlignment="1">
      <alignment horizontal="center" vertical="top"/>
    </xf>
    <xf numFmtId="0" fontId="9" fillId="0" borderId="7" xfId="1" applyFont="1" applyFill="1" applyBorder="1" applyAlignment="1">
      <alignment horizontal="center" vertical="top"/>
    </xf>
    <xf numFmtId="176" fontId="9" fillId="0" borderId="7" xfId="1" applyNumberFormat="1" applyFont="1" applyFill="1" applyBorder="1" applyAlignment="1">
      <alignment horizontal="right" vertical="top" wrapText="1"/>
    </xf>
    <xf numFmtId="41" fontId="9" fillId="0" borderId="7" xfId="1" applyNumberFormat="1" applyFont="1" applyBorder="1" applyAlignment="1">
      <alignment horizontal="center" vertical="top"/>
    </xf>
    <xf numFmtId="0" fontId="15" fillId="2" borderId="7" xfId="1" applyFont="1" applyFill="1" applyBorder="1" applyAlignment="1">
      <alignment horizontal="left" vertical="top" wrapText="1" indent="2"/>
    </xf>
    <xf numFmtId="0" fontId="4" fillId="2" borderId="7" xfId="1" applyFont="1" applyFill="1" applyBorder="1" applyAlignment="1">
      <alignment horizontal="left" vertical="top" wrapText="1"/>
    </xf>
    <xf numFmtId="0" fontId="4" fillId="2" borderId="7" xfId="1" applyFont="1" applyFill="1" applyBorder="1" applyAlignment="1">
      <alignment horizontal="left" vertical="top"/>
    </xf>
    <xf numFmtId="177" fontId="9" fillId="2" borderId="7" xfId="1" applyNumberFormat="1" applyFont="1" applyFill="1" applyBorder="1" applyAlignment="1" applyProtection="1">
      <alignment horizontal="center" vertical="top"/>
      <protection locked="0"/>
    </xf>
    <xf numFmtId="176" fontId="9" fillId="2" borderId="7" xfId="1" applyNumberFormat="1" applyFont="1" applyFill="1" applyBorder="1" applyAlignment="1">
      <alignment horizontal="right" vertical="top" wrapText="1"/>
    </xf>
    <xf numFmtId="0" fontId="9" fillId="2" borderId="7" xfId="1" applyFont="1" applyFill="1" applyBorder="1" applyAlignment="1">
      <alignment horizontal="center" vertical="top"/>
    </xf>
    <xf numFmtId="0" fontId="4" fillId="2" borderId="8" xfId="1" applyFont="1" applyFill="1" applyBorder="1" applyAlignment="1">
      <alignment horizontal="justify" vertical="top" wrapText="1"/>
    </xf>
    <xf numFmtId="0" fontId="9" fillId="0" borderId="0" xfId="1" applyFont="1" applyFill="1" applyAlignment="1">
      <alignment horizontal="center" vertical="center"/>
    </xf>
    <xf numFmtId="0" fontId="17" fillId="0" borderId="7" xfId="1" applyFont="1" applyBorder="1" applyAlignment="1">
      <alignment vertical="top"/>
    </xf>
    <xf numFmtId="0" fontId="18" fillId="0" borderId="7" xfId="1" applyFont="1" applyBorder="1" applyAlignment="1">
      <alignment vertical="top"/>
    </xf>
    <xf numFmtId="176" fontId="18" fillId="0" borderId="7" xfId="1" applyNumberFormat="1" applyFont="1" applyFill="1" applyBorder="1" applyAlignment="1">
      <alignment horizontal="right" vertical="top" wrapText="1"/>
    </xf>
    <xf numFmtId="41" fontId="18" fillId="0" borderId="7" xfId="1" applyNumberFormat="1" applyFont="1" applyBorder="1" applyAlignment="1">
      <alignment vertical="top"/>
    </xf>
    <xf numFmtId="0" fontId="18" fillId="0" borderId="0" xfId="1" applyFont="1"/>
    <xf numFmtId="0" fontId="16" fillId="0" borderId="7" xfId="1" applyFont="1" applyBorder="1" applyAlignment="1">
      <alignment horizontal="left" vertical="top" indent="1"/>
    </xf>
    <xf numFmtId="177" fontId="4" fillId="2" borderId="9" xfId="1" applyNumberFormat="1" applyFont="1" applyFill="1" applyBorder="1" applyAlignment="1" applyProtection="1">
      <alignment horizontal="left" vertical="top" wrapText="1" indent="1"/>
      <protection locked="0"/>
    </xf>
    <xf numFmtId="177" fontId="4" fillId="2" borderId="7" xfId="1" applyNumberFormat="1" applyFont="1" applyFill="1" applyBorder="1" applyAlignment="1" applyProtection="1">
      <alignment horizontal="justify" vertical="top" wrapText="1"/>
      <protection locked="0"/>
    </xf>
    <xf numFmtId="178" fontId="4" fillId="2" borderId="7" xfId="1" applyNumberFormat="1" applyFont="1" applyFill="1" applyBorder="1" applyAlignment="1" applyProtection="1">
      <alignment vertical="top" wrapText="1"/>
      <protection locked="0"/>
    </xf>
    <xf numFmtId="177" fontId="4" fillId="2" borderId="7" xfId="1" applyNumberFormat="1" applyFont="1" applyFill="1" applyBorder="1" applyAlignment="1" applyProtection="1">
      <alignment horizontal="left" vertical="top" wrapText="1" indent="2"/>
      <protection locked="0"/>
    </xf>
    <xf numFmtId="0" fontId="17" fillId="0" borderId="7" xfId="1" applyFont="1" applyBorder="1" applyAlignment="1">
      <alignment horizontal="left" vertical="top"/>
    </xf>
    <xf numFmtId="0" fontId="18" fillId="0" borderId="7" xfId="1" applyFont="1" applyBorder="1" applyAlignment="1">
      <alignment horizontal="center" vertical="top"/>
    </xf>
    <xf numFmtId="0" fontId="18" fillId="0" borderId="7" xfId="1" applyFont="1" applyFill="1" applyBorder="1" applyAlignment="1">
      <alignment horizontal="center" vertical="top"/>
    </xf>
    <xf numFmtId="41" fontId="18" fillId="0" borderId="7" xfId="1" applyNumberFormat="1" applyFont="1" applyBorder="1" applyAlignment="1">
      <alignment horizontal="center" vertical="top"/>
    </xf>
    <xf numFmtId="0" fontId="17" fillId="0" borderId="4" xfId="1" applyFont="1" applyBorder="1" applyAlignment="1">
      <alignment horizontal="center" vertical="top" wrapText="1"/>
    </xf>
    <xf numFmtId="0" fontId="18" fillId="0" borderId="4" xfId="1" applyFont="1" applyBorder="1" applyAlignment="1">
      <alignment vertical="top"/>
    </xf>
    <xf numFmtId="176" fontId="18" fillId="0" borderId="4" xfId="1" applyNumberFormat="1" applyFont="1" applyFill="1" applyBorder="1" applyAlignment="1">
      <alignment horizontal="right" vertical="top" wrapText="1"/>
    </xf>
    <xf numFmtId="41" fontId="18" fillId="0" borderId="4" xfId="1" applyNumberFormat="1" applyFont="1" applyBorder="1" applyAlignment="1">
      <alignment vertical="top"/>
    </xf>
    <xf numFmtId="0" fontId="9" fillId="0" borderId="0" xfId="1" applyFont="1" applyFill="1"/>
    <xf numFmtId="0" fontId="9" fillId="0" borderId="0" xfId="1" applyFont="1" applyFill="1" applyBorder="1"/>
    <xf numFmtId="0" fontId="18" fillId="0" borderId="6" xfId="1" applyFont="1" applyBorder="1" applyAlignment="1">
      <alignment horizontal="center" vertical="top"/>
    </xf>
    <xf numFmtId="0" fontId="9" fillId="0" borderId="0" xfId="1" applyFont="1" applyBorder="1" applyAlignment="1">
      <alignment horizontal="center" vertical="top"/>
    </xf>
    <xf numFmtId="0" fontId="4" fillId="2" borderId="0" xfId="1" applyFont="1" applyFill="1" applyBorder="1" applyAlignment="1">
      <alignment horizontal="justify" vertical="top" wrapText="1"/>
    </xf>
    <xf numFmtId="0" fontId="18" fillId="0" borderId="0" xfId="1" applyFont="1" applyBorder="1" applyAlignment="1">
      <alignment vertical="top"/>
    </xf>
    <xf numFmtId="0" fontId="18" fillId="0" borderId="0" xfId="1" applyFont="1" applyBorder="1" applyAlignment="1">
      <alignment horizontal="center" vertical="top"/>
    </xf>
    <xf numFmtId="0" fontId="18" fillId="0" borderId="10" xfId="1" applyFont="1" applyBorder="1" applyAlignment="1">
      <alignment vertical="top"/>
    </xf>
    <xf numFmtId="0" fontId="9" fillId="0" borderId="7" xfId="1" applyFont="1" applyBorder="1" applyAlignment="1">
      <alignment horizontal="center" vertical="center"/>
    </xf>
    <xf numFmtId="0" fontId="18" fillId="0" borderId="7" xfId="1" applyFont="1" applyBorder="1" applyAlignment="1">
      <alignment horizontal="center" vertical="center"/>
    </xf>
    <xf numFmtId="0" fontId="9" fillId="0" borderId="7" xfId="1" applyFont="1" applyFill="1" applyBorder="1" applyAlignment="1">
      <alignment horizontal="center" vertical="center"/>
    </xf>
    <xf numFmtId="0" fontId="18" fillId="0" borderId="7" xfId="1" applyFont="1" applyBorder="1"/>
    <xf numFmtId="0" fontId="9" fillId="0" borderId="7" xfId="1" applyFont="1" applyBorder="1"/>
    <xf numFmtId="0" fontId="18" fillId="0" borderId="4" xfId="1" applyFont="1" applyBorder="1"/>
    <xf numFmtId="0" fontId="4" fillId="0" borderId="7" xfId="1" applyFont="1" applyBorder="1" applyAlignment="1">
      <alignment horizontal="center" vertical="center"/>
    </xf>
    <xf numFmtId="0" fontId="3" fillId="2" borderId="0" xfId="1" applyFont="1" applyFill="1" applyBorder="1" applyAlignment="1" applyProtection="1">
      <alignment horizontal="center"/>
      <protection locked="0"/>
    </xf>
    <xf numFmtId="0" fontId="9" fillId="2" borderId="0" xfId="2" applyFont="1" applyFill="1" applyAlignment="1" applyProtection="1">
      <protection locked="0"/>
    </xf>
    <xf numFmtId="0" fontId="10" fillId="0" borderId="0" xfId="1" applyFont="1" applyBorder="1" applyAlignment="1">
      <alignment horizontal="center"/>
    </xf>
    <xf numFmtId="0" fontId="11" fillId="0" borderId="0" xfId="1" applyFont="1" applyBorder="1" applyAlignment="1">
      <alignment horizontal="center"/>
    </xf>
    <xf numFmtId="0" fontId="12" fillId="0" borderId="0" xfId="2" applyFont="1" applyAlignment="1"/>
    <xf numFmtId="0" fontId="13" fillId="0" borderId="0" xfId="1" applyFont="1" applyBorder="1" applyAlignment="1">
      <alignment horizontal="center"/>
    </xf>
    <xf numFmtId="0" fontId="9" fillId="0" borderId="0" xfId="2" applyFont="1" applyBorder="1" applyAlignment="1"/>
    <xf numFmtId="0" fontId="15" fillId="0" borderId="2" xfId="1" applyFont="1" applyBorder="1" applyAlignment="1">
      <alignment horizontal="distributed" vertical="center" wrapText="1"/>
    </xf>
    <xf numFmtId="0" fontId="16" fillId="0" borderId="4" xfId="1" applyFont="1" applyBorder="1" applyAlignment="1">
      <alignment horizontal="distributed" vertical="center"/>
    </xf>
    <xf numFmtId="0" fontId="4" fillId="0" borderId="1" xfId="1" applyFont="1" applyBorder="1" applyAlignment="1">
      <alignment horizontal="center" vertical="center" wrapText="1"/>
    </xf>
    <xf numFmtId="0" fontId="9" fillId="0" borderId="1" xfId="1" applyFont="1" applyBorder="1" applyAlignment="1">
      <alignment horizontal="center" vertical="center"/>
    </xf>
    <xf numFmtId="0" fontId="4" fillId="0" borderId="3" xfId="1" applyFont="1" applyFill="1" applyBorder="1" applyAlignment="1">
      <alignment horizontal="distributed" vertical="center" wrapText="1"/>
    </xf>
    <xf numFmtId="0" fontId="9" fillId="0" borderId="5" xfId="1" applyFont="1" applyFill="1" applyBorder="1" applyAlignment="1">
      <alignment horizontal="distributed" vertical="center" wrapText="1"/>
    </xf>
    <xf numFmtId="0" fontId="4" fillId="0" borderId="1" xfId="1" applyFont="1" applyFill="1" applyBorder="1" applyAlignment="1">
      <alignment horizontal="center" vertical="center"/>
    </xf>
    <xf numFmtId="0" fontId="9" fillId="0" borderId="1" xfId="1" applyFont="1" applyFill="1" applyBorder="1" applyAlignment="1">
      <alignment horizontal="center" vertical="center"/>
    </xf>
    <xf numFmtId="0" fontId="4" fillId="0" borderId="1" xfId="1" applyFont="1" applyBorder="1" applyAlignment="1">
      <alignment horizontal="center" vertical="center"/>
    </xf>
    <xf numFmtId="0" fontId="16" fillId="0" borderId="0" xfId="1" applyFont="1" applyFill="1" applyBorder="1" applyAlignment="1">
      <alignment horizontal="left" indent="4"/>
    </xf>
    <xf numFmtId="0" fontId="4" fillId="0" borderId="2" xfId="1" applyFont="1" applyBorder="1" applyAlignment="1">
      <alignment horizontal="center" vertical="center" wrapText="1"/>
    </xf>
    <xf numFmtId="0" fontId="4" fillId="0" borderId="4" xfId="0" applyFont="1" applyBorder="1" applyAlignment="1">
      <alignment horizontal="center" vertical="center" wrapText="1"/>
    </xf>
    <xf numFmtId="177" fontId="4" fillId="2" borderId="11" xfId="1" applyNumberFormat="1" applyFont="1" applyFill="1" applyBorder="1" applyAlignment="1" applyProtection="1">
      <alignment horizontal="justify" vertical="top" wrapText="1"/>
      <protection locked="0"/>
    </xf>
    <xf numFmtId="177" fontId="9" fillId="2" borderId="11" xfId="1" applyNumberFormat="1" applyFont="1" applyFill="1" applyBorder="1" applyAlignment="1" applyProtection="1">
      <alignment horizontal="justify" vertical="top" wrapText="1"/>
      <protection locked="0"/>
    </xf>
    <xf numFmtId="0" fontId="16" fillId="0" borderId="0" xfId="1" applyFont="1" applyFill="1" applyBorder="1" applyAlignment="1">
      <alignment horizontal="left"/>
    </xf>
    <xf numFmtId="0" fontId="4" fillId="0" borderId="3" xfId="1" applyFont="1" applyBorder="1" applyAlignment="1">
      <alignment horizontal="distributed" vertical="center" wrapText="1"/>
    </xf>
    <xf numFmtId="0" fontId="9" fillId="0" borderId="5" xfId="1" applyFont="1" applyBorder="1" applyAlignment="1">
      <alignment horizontal="distributed" vertical="center" wrapText="1"/>
    </xf>
    <xf numFmtId="0" fontId="4" fillId="0" borderId="3"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4" fillId="0" borderId="3" xfId="1" applyFont="1" applyBorder="1" applyAlignment="1">
      <alignment horizontal="center" vertical="center"/>
    </xf>
    <xf numFmtId="0" fontId="9" fillId="0" borderId="5" xfId="1" applyFont="1" applyBorder="1" applyAlignment="1">
      <alignment horizontal="center" vertical="center"/>
    </xf>
    <xf numFmtId="0" fontId="4" fillId="0" borderId="6" xfId="1" applyFont="1" applyBorder="1" applyAlignment="1">
      <alignment horizontal="center" vertical="center"/>
    </xf>
    <xf numFmtId="0" fontId="9" fillId="0" borderId="10" xfId="1" applyFont="1" applyBorder="1" applyAlignment="1">
      <alignment horizontal="center" vertical="center"/>
    </xf>
    <xf numFmtId="0" fontId="3" fillId="2" borderId="0" xfId="0" applyFont="1" applyFill="1" applyBorder="1" applyAlignment="1" applyProtection="1">
      <alignment horizontal="center" vertical="center"/>
      <protection locked="0"/>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3">
    <cellStyle name="一般" xfId="0" builtinId="0"/>
    <cellStyle name="一般_97年捐補助支出附錄伍-彙" xfId="1"/>
    <cellStyle name="一般_99年度決算-北榮022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114300</xdr:colOff>
      <xdr:row>1</xdr:row>
      <xdr:rowOff>114300</xdr:rowOff>
    </xdr:to>
    <xdr:sp macro="" textlink="">
      <xdr:nvSpPr>
        <xdr:cNvPr id="2" name="Text Box 4"/>
        <xdr:cNvSpPr txBox="1">
          <a:spLocks noChangeArrowheads="1"/>
        </xdr:cNvSpPr>
      </xdr:nvSpPr>
      <xdr:spPr bwMode="auto">
        <a:xfrm>
          <a:off x="2209800" y="365760"/>
          <a:ext cx="114300" cy="76200"/>
        </a:xfrm>
        <a:prstGeom prst="rect">
          <a:avLst/>
        </a:prstGeom>
        <a:noFill/>
        <a:ln w="9525">
          <a:noFill/>
          <a:miter lim="800000"/>
          <a:headEnd/>
          <a:tailEnd/>
        </a:ln>
      </xdr:spPr>
    </xdr:sp>
    <xdr:clientData/>
  </xdr:twoCellAnchor>
  <xdr:twoCellAnchor>
    <xdr:from>
      <xdr:col>22</xdr:col>
      <xdr:colOff>258267</xdr:colOff>
      <xdr:row>2</xdr:row>
      <xdr:rowOff>37058</xdr:rowOff>
    </xdr:from>
    <xdr:to>
      <xdr:col>23</xdr:col>
      <xdr:colOff>1679</xdr:colOff>
      <xdr:row>3</xdr:row>
      <xdr:rowOff>39440</xdr:rowOff>
    </xdr:to>
    <xdr:sp macro="" textlink="">
      <xdr:nvSpPr>
        <xdr:cNvPr id="3" name="Text Box 5"/>
        <xdr:cNvSpPr txBox="1">
          <a:spLocks noChangeArrowheads="1"/>
        </xdr:cNvSpPr>
      </xdr:nvSpPr>
      <xdr:spPr bwMode="auto">
        <a:xfrm>
          <a:off x="16953687" y="730478"/>
          <a:ext cx="1160732" cy="299562"/>
        </a:xfrm>
        <a:prstGeom prst="rect">
          <a:avLst/>
        </a:prstGeom>
        <a:noFill/>
        <a:ln>
          <a:noFill/>
        </a:ln>
        <a:extLst>
          <a:ext uri="{909E8E84-426E-40DD-AFC4-6F175D3DCCD1}"/>
          <a:ext uri="{91240B29-F687-4F45-9708-019B960494DF}"/>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標楷體"/>
              <a:ea typeface="標楷體"/>
            </a:rPr>
            <a:t>單位：新臺幣元</a:t>
          </a:r>
        </a:p>
      </xdr:txBody>
    </xdr:sp>
    <xdr:clientData/>
  </xdr:twoCellAnchor>
  <xdr:twoCellAnchor>
    <xdr:from>
      <xdr:col>26</xdr:col>
      <xdr:colOff>608837</xdr:colOff>
      <xdr:row>0</xdr:row>
      <xdr:rowOff>0</xdr:rowOff>
    </xdr:from>
    <xdr:to>
      <xdr:col>28</xdr:col>
      <xdr:colOff>245622</xdr:colOff>
      <xdr:row>1</xdr:row>
      <xdr:rowOff>269811</xdr:rowOff>
    </xdr:to>
    <xdr:sp macro="" textlink="">
      <xdr:nvSpPr>
        <xdr:cNvPr id="4" name="Text Box 6"/>
        <xdr:cNvSpPr txBox="1">
          <a:spLocks noChangeArrowheads="1"/>
        </xdr:cNvSpPr>
      </xdr:nvSpPr>
      <xdr:spPr bwMode="auto">
        <a:xfrm>
          <a:off x="20215097" y="0"/>
          <a:ext cx="855985" cy="597471"/>
        </a:xfrm>
        <a:prstGeom prst="rect">
          <a:avLst/>
        </a:prstGeom>
        <a:noFill/>
        <a:ln w="9525">
          <a:noFill/>
          <a:miter lim="800000"/>
          <a:headEnd/>
          <a:tailEnd/>
        </a:ln>
      </xdr:spPr>
      <xdr:txBody>
        <a:bodyPr vertOverflow="clip" vert="vert" wrap="square" lIns="45720" tIns="41148" rIns="0" bIns="41148" anchor="b" upright="1"/>
        <a:lstStyle/>
        <a:p>
          <a:pPr algn="ctr" rtl="0">
            <a:defRPr sz="1000"/>
          </a:pPr>
          <a:endParaRPr lang="zh-TW" altLang="en-US" sz="2000" b="1" i="0" u="none" strike="noStrike" baseline="0">
            <a:solidFill>
              <a:srgbClr val="000000"/>
            </a:solidFill>
            <a:latin typeface="標楷體"/>
            <a:ea typeface="標楷體"/>
          </a:endParaRPr>
        </a:p>
        <a:p>
          <a:pPr algn="ctr" rtl="0">
            <a:defRPr sz="1000"/>
          </a:pPr>
          <a:endParaRPr lang="zh-TW" altLang="en-US" sz="2000" b="1" i="0" u="none" strike="noStrike" baseline="0">
            <a:solidFill>
              <a:srgbClr val="000000"/>
            </a:solidFill>
            <a:latin typeface="標楷體"/>
            <a:ea typeface="標楷體"/>
          </a:endParaRPr>
        </a:p>
      </xdr:txBody>
    </xdr:sp>
    <xdr:clientData/>
  </xdr:twoCellAnchor>
  <xdr:twoCellAnchor editAs="oneCell">
    <xdr:from>
      <xdr:col>1</xdr:col>
      <xdr:colOff>0</xdr:colOff>
      <xdr:row>1</xdr:row>
      <xdr:rowOff>38100</xdr:rowOff>
    </xdr:from>
    <xdr:to>
      <xdr:col>1</xdr:col>
      <xdr:colOff>114300</xdr:colOff>
      <xdr:row>1</xdr:row>
      <xdr:rowOff>114300</xdr:rowOff>
    </xdr:to>
    <xdr:sp macro="" textlink="">
      <xdr:nvSpPr>
        <xdr:cNvPr id="5" name="Text Box 8"/>
        <xdr:cNvSpPr txBox="1">
          <a:spLocks noChangeArrowheads="1"/>
        </xdr:cNvSpPr>
      </xdr:nvSpPr>
      <xdr:spPr bwMode="auto">
        <a:xfrm>
          <a:off x="2209800" y="365760"/>
          <a:ext cx="114300" cy="762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20316;&#26989;&#22522;&#37329;\92&#38928;&#31639;&#26360;&#34920;\7&#26519;&#21209;\&#26519;&#21209;&#23616;&#32232;&#38928;&#31639;&#26696;\Salary(&#20154;&#20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07a0pa04\&#22522;&#37329;&#36039;&#26009;\VAC\&#26376;&#22577;\&#23567;&#22522;&#37329;\9408(&#23567;&#22522;&#37329;)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707\&#20844;&#29992;&#36039;&#26009;&#22846;\My%20Documents\93&#27770;&#31639;\&#23529;&#23450;&#24460;\86&#27770;&#31639;\REF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707\&#20844;&#29992;&#36039;&#26009;&#22846;\My%20Documents\93&#27770;&#31639;\&#23529;&#23450;&#24460;\88&#25613;&#30410;&#26377;&#38364;&#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361\&#32933;&#26009;&#38928;&#31639;&#32232;&#35069;\88-89&#32933;&#26009;\&#21021;&#23529;&#349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93&#24180;&#38928;&#31639;-&#31532;&#19968;&#31185;\86&#27770;&#31639;\AFTER\84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707\&#20844;&#29992;&#36039;&#26009;&#22846;\93&#24180;\93&#38928;&#31639;&#26696;\&#30044;&#29986;\&#20844;&#21209;&#36554;&#36635;&#26126;&#32048;&#34920;-&#30044;&#29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707\&#20844;&#29992;&#36039;&#26009;&#22846;\Documents%20and%20Settings\tfb.93FOODPC\Local%20Settings\Temporary%20Internet%20Files\Content.IE5\G5ARWDAV\93&#24180;&#38928;&#31639;-&#31532;&#19968;&#31185;\86&#27770;&#31639;\AFTER\84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7a0pa04\&#22522;&#37329;&#36039;&#26009;\CF\CHT\&#26989;&#21209;&#26371;&#22577;\year93&#21508;&#26376;&#25910;&#20837;&#21205;&#25903;&#27284;(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6918\90&#36786;&#26989;&#32156;&#21512;&#22522;\9001&#3678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40.93.117.192\&#31532;&#22235;&#31185;\MyDoc\_0%20&#33258;&#35330;&#35519;&#26597;\&#26126;&#36637;\eudora\m4539\attach\90&#24180;&#24230;&#20844;&#21209;&#36554;&#36635;&#26126;&#32048;&#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40643;&#20977;&#33529;-7460\&#24050;&#23436;&#37749;&#34920;&#20214;\ping\kai1\mon88\NAME8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40.93.117.192\&#31532;&#22235;&#31185;\MyDoc\_0%20&#33258;&#35330;&#35519;&#26597;\&#26126;&#36637;\90&#21021;&#32232;&#38928;&#31639;\88-89&#32156;&#21512;&#25613;&#30410;&#25913;&#3223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707\&#20844;&#29992;&#36039;&#26009;&#22846;\My%20Documents\93&#27770;&#31639;\&#23529;&#23450;&#24460;\88-89&#32156;&#21512;&#25613;&#30410;&#25913;&#3223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707\&#20844;&#29992;&#36039;&#26009;&#22846;\90&#21021;&#32232;&#38928;&#31639;\88-89&#32156;&#21512;&#25613;&#30410;&#25913;&#3223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40.93.117.192\&#31532;&#22235;&#31185;\MyDoc\_0%20&#33258;&#35330;&#35519;&#26597;\&#26126;&#36637;\My%20Documents\92&#27770;&#31639;\88&#25613;&#30410;&#26377;&#3836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輸入區"/>
      <sheetName val="請增減預算員額明細表"/>
      <sheetName val="人數彙計表"/>
      <sheetName val="人數及給與明細表 New"/>
      <sheetName val="薪資明細表"/>
      <sheetName val="員工人數及給與計算表old"/>
      <sheetName val="保險費明細表"/>
      <sheetName val="投保額級距"/>
      <sheetName val="Sheet1"/>
      <sheetName val="Module1"/>
    </sheetNames>
    <sheetDataSet>
      <sheetData sheetId="0"/>
      <sheetData sheetId="1" refreshError="1"/>
      <sheetData sheetId="2" refreshError="1"/>
      <sheetData sheetId="3" refreshError="1"/>
      <sheetData sheetId="4"/>
      <sheetData sheetId="5"/>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ate"/>
      <sheetName val="(1)IS列印"/>
      <sheetName val="(2)BS列印"/>
      <sheetName val="IS"/>
      <sheetName val="BS"/>
      <sheetName val="(1)收支餘絀 "/>
      <sheetName val="(2)平衡表"/>
      <sheetName val="(3)營運量值表"/>
      <sheetName val="(4)收入明細表"/>
      <sheetName val="(5-1)資產負債明細表(1)"/>
      <sheetName val="(5-2)資產負債明細表(2)"/>
      <sheetName val="(6)管理及總務費用明細表"/>
      <sheetName val="成本與費用(4)"/>
      <sheetName val="業務計畫執行(5.工作底稿)"/>
      <sheetName val="(8)其他業務費用明細表"/>
      <sheetName val="(9)其他業務外費用明細表(8)"/>
      <sheetName val="(7)研究發展及訓練費用明細表"/>
      <sheetName val="預算分配總表 (test)"/>
      <sheetName val="營運量值表 (彙總)"/>
      <sheetName val="生產量值表 (彙總)"/>
      <sheetName val="預算分配表"/>
      <sheetName val="5第二期預算分配表(仟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E8" t="str">
            <v>41</v>
          </cell>
          <cell r="F8" t="str">
            <v>業務收入</v>
          </cell>
          <cell r="G8">
            <v>566313000</v>
          </cell>
          <cell r="H8">
            <v>2000</v>
          </cell>
          <cell r="I8">
            <v>2000</v>
          </cell>
          <cell r="J8">
            <v>38832000</v>
          </cell>
          <cell r="K8">
            <v>72810000</v>
          </cell>
          <cell r="L8">
            <v>900000</v>
          </cell>
          <cell r="M8">
            <v>408900000</v>
          </cell>
          <cell r="N8">
            <v>38371000</v>
          </cell>
          <cell r="O8">
            <v>1000000</v>
          </cell>
          <cell r="P8">
            <v>1000000</v>
          </cell>
          <cell r="Q8">
            <v>1500000</v>
          </cell>
          <cell r="R8">
            <v>1500000</v>
          </cell>
          <cell r="S8">
            <v>1496000</v>
          </cell>
          <cell r="T8">
            <v>566313000</v>
          </cell>
          <cell r="U8">
            <v>0</v>
          </cell>
          <cell r="V8">
            <v>0</v>
          </cell>
          <cell r="W8">
            <v>0</v>
          </cell>
          <cell r="X8">
            <v>0</v>
          </cell>
          <cell r="Y8">
            <v>0</v>
          </cell>
          <cell r="Z8">
            <v>559817000</v>
          </cell>
          <cell r="AA8">
            <v>560817000</v>
          </cell>
          <cell r="AB8">
            <v>561817000</v>
          </cell>
          <cell r="AC8">
            <v>563317000</v>
          </cell>
          <cell r="AD8">
            <v>564817000</v>
          </cell>
          <cell r="AE8">
            <v>566313000</v>
          </cell>
        </row>
        <row r="9">
          <cell r="E9" t="str">
            <v>411</v>
          </cell>
          <cell r="F9" t="str">
            <v>勞務收入</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row>
        <row r="10">
          <cell r="E10" t="str">
            <v>4112</v>
          </cell>
          <cell r="F10" t="str">
            <v>服務收入</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row>
        <row r="11">
          <cell r="E11" t="str">
            <v>4116</v>
          </cell>
          <cell r="F11" t="str">
            <v>營建收入</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row>
        <row r="12">
          <cell r="E12" t="str">
            <v>411Y</v>
          </cell>
          <cell r="F12" t="str">
            <v>其他勞務收入</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row>
        <row r="13">
          <cell r="E13" t="str">
            <v>412</v>
          </cell>
          <cell r="F13" t="str">
            <v>銷貨收入</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row>
        <row r="14">
          <cell r="E14" t="str">
            <v>4123</v>
          </cell>
          <cell r="F14" t="str">
            <v>製成品銷貨收入</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row>
        <row r="15">
          <cell r="E15" t="str">
            <v>4127</v>
          </cell>
          <cell r="F15" t="str">
            <v>農林漁牧銷貨收入</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row>
        <row r="16">
          <cell r="E16" t="str">
            <v>414</v>
          </cell>
          <cell r="F16" t="str">
            <v>租金及權利金收入</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row>
        <row r="17">
          <cell r="E17" t="str">
            <v>4141</v>
          </cell>
          <cell r="F17" t="str">
            <v>土地租金收入</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row>
        <row r="18">
          <cell r="E18" t="str">
            <v>414Y</v>
          </cell>
          <cell r="F18" t="str">
            <v>其他租金收入</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row>
        <row r="19">
          <cell r="E19" t="str">
            <v>415</v>
          </cell>
          <cell r="F19" t="str">
            <v>投融資業務收入</v>
          </cell>
          <cell r="G19">
            <v>445371000</v>
          </cell>
          <cell r="H19">
            <v>0</v>
          </cell>
          <cell r="I19">
            <v>0</v>
          </cell>
          <cell r="J19">
            <v>0</v>
          </cell>
          <cell r="K19">
            <v>0</v>
          </cell>
          <cell r="L19">
            <v>0</v>
          </cell>
          <cell r="M19">
            <v>408000000</v>
          </cell>
          <cell r="N19">
            <v>37371000</v>
          </cell>
          <cell r="O19">
            <v>0</v>
          </cell>
          <cell r="P19">
            <v>0</v>
          </cell>
          <cell r="Q19">
            <v>0</v>
          </cell>
          <cell r="R19">
            <v>0</v>
          </cell>
          <cell r="S19">
            <v>0</v>
          </cell>
          <cell r="T19">
            <v>445371000</v>
          </cell>
          <cell r="U19">
            <v>0</v>
          </cell>
          <cell r="V19">
            <v>0</v>
          </cell>
          <cell r="W19">
            <v>0</v>
          </cell>
          <cell r="X19">
            <v>0</v>
          </cell>
          <cell r="Y19">
            <v>0</v>
          </cell>
          <cell r="Z19">
            <v>445371000</v>
          </cell>
          <cell r="AA19">
            <v>445371000</v>
          </cell>
          <cell r="AB19">
            <v>445371000</v>
          </cell>
          <cell r="AC19">
            <v>445371000</v>
          </cell>
          <cell r="AD19">
            <v>445371000</v>
          </cell>
          <cell r="AE19">
            <v>445371000</v>
          </cell>
        </row>
        <row r="20">
          <cell r="E20" t="str">
            <v>4151</v>
          </cell>
          <cell r="F20" t="str">
            <v>事業投資收入</v>
          </cell>
          <cell r="G20">
            <v>445371000</v>
          </cell>
          <cell r="H20">
            <v>0</v>
          </cell>
          <cell r="I20">
            <v>0</v>
          </cell>
          <cell r="J20">
            <v>0</v>
          </cell>
          <cell r="K20">
            <v>0</v>
          </cell>
          <cell r="L20">
            <v>0</v>
          </cell>
          <cell r="M20">
            <v>408000000</v>
          </cell>
          <cell r="N20">
            <v>37371000</v>
          </cell>
          <cell r="O20">
            <v>0</v>
          </cell>
          <cell r="P20">
            <v>0</v>
          </cell>
          <cell r="Q20">
            <v>0</v>
          </cell>
          <cell r="R20">
            <v>0</v>
          </cell>
          <cell r="S20">
            <v>0</v>
          </cell>
          <cell r="T20">
            <v>445371000</v>
          </cell>
          <cell r="U20">
            <v>0</v>
          </cell>
          <cell r="V20">
            <v>0</v>
          </cell>
          <cell r="W20">
            <v>0</v>
          </cell>
          <cell r="X20">
            <v>0</v>
          </cell>
          <cell r="Y20">
            <v>0</v>
          </cell>
          <cell r="Z20">
            <v>445371000</v>
          </cell>
          <cell r="AA20">
            <v>445371000</v>
          </cell>
          <cell r="AB20">
            <v>445371000</v>
          </cell>
          <cell r="AC20">
            <v>445371000</v>
          </cell>
          <cell r="AD20">
            <v>445371000</v>
          </cell>
          <cell r="AE20">
            <v>445371000</v>
          </cell>
        </row>
        <row r="21">
          <cell r="E21">
            <v>4151.01</v>
          </cell>
          <cell r="F21" t="str">
            <v>民營事業投資收入</v>
          </cell>
          <cell r="G21">
            <v>408000000</v>
          </cell>
          <cell r="H21">
            <v>0</v>
          </cell>
          <cell r="I21">
            <v>0</v>
          </cell>
          <cell r="J21">
            <v>0</v>
          </cell>
          <cell r="K21">
            <v>0</v>
          </cell>
          <cell r="L21">
            <v>0</v>
          </cell>
          <cell r="M21">
            <v>408000000</v>
          </cell>
          <cell r="N21">
            <v>0</v>
          </cell>
          <cell r="O21">
            <v>0</v>
          </cell>
          <cell r="P21">
            <v>0</v>
          </cell>
          <cell r="Q21">
            <v>0</v>
          </cell>
          <cell r="R21">
            <v>0</v>
          </cell>
          <cell r="S21">
            <v>0</v>
          </cell>
          <cell r="T21">
            <v>408000000</v>
          </cell>
          <cell r="U21">
            <v>0</v>
          </cell>
          <cell r="V21">
            <v>0</v>
          </cell>
          <cell r="W21">
            <v>0</v>
          </cell>
          <cell r="X21">
            <v>0</v>
          </cell>
          <cell r="Y21">
            <v>0</v>
          </cell>
          <cell r="Z21">
            <v>408000000</v>
          </cell>
          <cell r="AA21">
            <v>408000000</v>
          </cell>
          <cell r="AB21">
            <v>408000000</v>
          </cell>
          <cell r="AC21">
            <v>408000000</v>
          </cell>
          <cell r="AD21">
            <v>408000000</v>
          </cell>
          <cell r="AE21">
            <v>408000000</v>
          </cell>
        </row>
        <row r="22">
          <cell r="E22">
            <v>4151.0200000000004</v>
          </cell>
          <cell r="F22" t="str">
            <v>各分預算解繳投資報酬</v>
          </cell>
          <cell r="G22">
            <v>37371000</v>
          </cell>
          <cell r="H22">
            <v>0</v>
          </cell>
          <cell r="I22">
            <v>0</v>
          </cell>
          <cell r="J22">
            <v>0</v>
          </cell>
          <cell r="K22">
            <v>0</v>
          </cell>
          <cell r="L22">
            <v>0</v>
          </cell>
          <cell r="M22">
            <v>0</v>
          </cell>
          <cell r="N22">
            <v>37371000</v>
          </cell>
          <cell r="O22">
            <v>0</v>
          </cell>
          <cell r="P22">
            <v>0</v>
          </cell>
          <cell r="Q22">
            <v>0</v>
          </cell>
          <cell r="R22">
            <v>0</v>
          </cell>
          <cell r="S22">
            <v>0</v>
          </cell>
          <cell r="T22">
            <v>37371000</v>
          </cell>
          <cell r="U22">
            <v>0</v>
          </cell>
          <cell r="V22">
            <v>0</v>
          </cell>
          <cell r="W22">
            <v>0</v>
          </cell>
          <cell r="X22">
            <v>0</v>
          </cell>
          <cell r="Y22">
            <v>0</v>
          </cell>
          <cell r="Z22">
            <v>37371000</v>
          </cell>
          <cell r="AA22">
            <v>37371000</v>
          </cell>
          <cell r="AB22">
            <v>37371000</v>
          </cell>
          <cell r="AC22">
            <v>37371000</v>
          </cell>
          <cell r="AD22">
            <v>37371000</v>
          </cell>
          <cell r="AE22">
            <v>37371000</v>
          </cell>
        </row>
        <row r="23">
          <cell r="E23" t="str">
            <v>41A</v>
          </cell>
          <cell r="F23" t="str">
            <v>其他業務收入</v>
          </cell>
          <cell r="G23">
            <v>120942000</v>
          </cell>
          <cell r="H23">
            <v>2000</v>
          </cell>
          <cell r="I23">
            <v>2000</v>
          </cell>
          <cell r="J23">
            <v>38832000</v>
          </cell>
          <cell r="K23">
            <v>72810000</v>
          </cell>
          <cell r="L23">
            <v>900000</v>
          </cell>
          <cell r="M23">
            <v>900000</v>
          </cell>
          <cell r="N23">
            <v>1000000</v>
          </cell>
          <cell r="O23">
            <v>1000000</v>
          </cell>
          <cell r="P23">
            <v>1000000</v>
          </cell>
          <cell r="Q23">
            <v>1500000</v>
          </cell>
          <cell r="R23">
            <v>1500000</v>
          </cell>
          <cell r="S23">
            <v>1496000</v>
          </cell>
          <cell r="T23">
            <v>120942000</v>
          </cell>
          <cell r="U23">
            <v>0</v>
          </cell>
          <cell r="V23">
            <v>0</v>
          </cell>
          <cell r="W23">
            <v>0</v>
          </cell>
          <cell r="X23">
            <v>0</v>
          </cell>
          <cell r="Y23">
            <v>0</v>
          </cell>
          <cell r="Z23">
            <v>114446000</v>
          </cell>
          <cell r="AA23">
            <v>115446000</v>
          </cell>
          <cell r="AB23">
            <v>116446000</v>
          </cell>
          <cell r="AC23">
            <v>117946000</v>
          </cell>
          <cell r="AD23">
            <v>119446000</v>
          </cell>
          <cell r="AE23">
            <v>120942000</v>
          </cell>
        </row>
        <row r="24">
          <cell r="E24" t="str">
            <v>41A8</v>
          </cell>
          <cell r="F24" t="str">
            <v>其他補助收入</v>
          </cell>
          <cell r="G24">
            <v>120942000</v>
          </cell>
          <cell r="H24">
            <v>2000</v>
          </cell>
          <cell r="I24">
            <v>2000</v>
          </cell>
          <cell r="J24">
            <v>38832000</v>
          </cell>
          <cell r="K24">
            <v>72810000</v>
          </cell>
          <cell r="L24">
            <v>900000</v>
          </cell>
          <cell r="M24">
            <v>900000</v>
          </cell>
          <cell r="N24">
            <v>1000000</v>
          </cell>
          <cell r="O24">
            <v>1000000</v>
          </cell>
          <cell r="P24">
            <v>1000000</v>
          </cell>
          <cell r="Q24">
            <v>1500000</v>
          </cell>
          <cell r="R24">
            <v>1500000</v>
          </cell>
          <cell r="S24">
            <v>1496000</v>
          </cell>
          <cell r="T24">
            <v>120942000</v>
          </cell>
          <cell r="U24">
            <v>0</v>
          </cell>
          <cell r="V24">
            <v>0</v>
          </cell>
          <cell r="W24">
            <v>0</v>
          </cell>
          <cell r="X24">
            <v>0</v>
          </cell>
          <cell r="Y24">
            <v>0</v>
          </cell>
          <cell r="Z24">
            <v>114446000</v>
          </cell>
          <cell r="AA24">
            <v>115446000</v>
          </cell>
          <cell r="AB24">
            <v>116446000</v>
          </cell>
          <cell r="AC24">
            <v>117946000</v>
          </cell>
          <cell r="AD24">
            <v>119446000</v>
          </cell>
          <cell r="AE24">
            <v>120942000</v>
          </cell>
        </row>
        <row r="25">
          <cell r="E25" t="str">
            <v>41A8.01</v>
          </cell>
          <cell r="F25" t="str">
            <v>退休照護經費補助</v>
          </cell>
          <cell r="G25">
            <v>110942000</v>
          </cell>
          <cell r="H25">
            <v>0</v>
          </cell>
          <cell r="I25">
            <v>0</v>
          </cell>
          <cell r="J25">
            <v>38832000</v>
          </cell>
          <cell r="K25">
            <v>72110000</v>
          </cell>
          <cell r="L25">
            <v>0</v>
          </cell>
          <cell r="M25">
            <v>0</v>
          </cell>
          <cell r="N25">
            <v>0</v>
          </cell>
          <cell r="O25">
            <v>0</v>
          </cell>
          <cell r="P25">
            <v>0</v>
          </cell>
          <cell r="Q25">
            <v>0</v>
          </cell>
          <cell r="R25">
            <v>0</v>
          </cell>
          <cell r="S25">
            <v>0</v>
          </cell>
          <cell r="T25">
            <v>110942000</v>
          </cell>
          <cell r="U25">
            <v>0</v>
          </cell>
          <cell r="V25">
            <v>0</v>
          </cell>
          <cell r="W25">
            <v>0</v>
          </cell>
          <cell r="X25">
            <v>0</v>
          </cell>
          <cell r="Y25">
            <v>0</v>
          </cell>
          <cell r="Z25">
            <v>110942000</v>
          </cell>
          <cell r="AA25">
            <v>110942000</v>
          </cell>
          <cell r="AB25">
            <v>110942000</v>
          </cell>
          <cell r="AC25">
            <v>110942000</v>
          </cell>
          <cell r="AD25">
            <v>110942000</v>
          </cell>
          <cell r="AE25">
            <v>110942000</v>
          </cell>
        </row>
        <row r="26">
          <cell r="E26" t="str">
            <v>41A8.02</v>
          </cell>
          <cell r="F26" t="str">
            <v>2008遊客倍增業務宣傳</v>
          </cell>
          <cell r="G26">
            <v>10000000</v>
          </cell>
          <cell r="H26">
            <v>2000</v>
          </cell>
          <cell r="I26">
            <v>2000</v>
          </cell>
          <cell r="J26">
            <v>0</v>
          </cell>
          <cell r="K26">
            <v>700000</v>
          </cell>
          <cell r="L26">
            <v>900000</v>
          </cell>
          <cell r="M26">
            <v>900000</v>
          </cell>
          <cell r="N26">
            <v>1000000</v>
          </cell>
          <cell r="O26">
            <v>1000000</v>
          </cell>
          <cell r="P26">
            <v>1000000</v>
          </cell>
          <cell r="Q26">
            <v>1500000</v>
          </cell>
          <cell r="R26">
            <v>1500000</v>
          </cell>
          <cell r="S26">
            <v>1496000</v>
          </cell>
          <cell r="T26">
            <v>10000000</v>
          </cell>
          <cell r="U26">
            <v>0</v>
          </cell>
          <cell r="V26">
            <v>0</v>
          </cell>
          <cell r="W26">
            <v>0</v>
          </cell>
          <cell r="X26">
            <v>0</v>
          </cell>
          <cell r="Y26">
            <v>0</v>
          </cell>
          <cell r="Z26">
            <v>3504000</v>
          </cell>
          <cell r="AA26">
            <v>4504000</v>
          </cell>
          <cell r="AB26">
            <v>5504000</v>
          </cell>
          <cell r="AC26">
            <v>7004000</v>
          </cell>
          <cell r="AD26">
            <v>8504000</v>
          </cell>
          <cell r="AE26">
            <v>10000000</v>
          </cell>
        </row>
        <row r="27">
          <cell r="E27" t="str">
            <v>41AY</v>
          </cell>
          <cell r="F27" t="str">
            <v>雜項業務收入</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row>
        <row r="28">
          <cell r="E28" t="str">
            <v>51</v>
          </cell>
          <cell r="F28" t="str">
            <v>業務成本與費用</v>
          </cell>
          <cell r="G28">
            <v>214386000</v>
          </cell>
          <cell r="H28">
            <v>1043000</v>
          </cell>
          <cell r="I28">
            <v>1799000</v>
          </cell>
          <cell r="J28">
            <v>48678000</v>
          </cell>
          <cell r="K28">
            <v>80317000</v>
          </cell>
          <cell r="L28">
            <v>8618000</v>
          </cell>
          <cell r="M28">
            <v>10065000</v>
          </cell>
          <cell r="N28">
            <v>7225000</v>
          </cell>
          <cell r="O28">
            <v>7728000</v>
          </cell>
          <cell r="P28">
            <v>9352000</v>
          </cell>
          <cell r="Q28">
            <v>9652000</v>
          </cell>
          <cell r="R28">
            <v>14499000</v>
          </cell>
          <cell r="S28">
            <v>15410000</v>
          </cell>
          <cell r="T28">
            <v>214386000</v>
          </cell>
          <cell r="U28">
            <v>0</v>
          </cell>
          <cell r="V28">
            <v>0</v>
          </cell>
          <cell r="W28">
            <v>0</v>
          </cell>
          <cell r="X28">
            <v>0</v>
          </cell>
          <cell r="Y28">
            <v>0</v>
          </cell>
          <cell r="Z28">
            <v>157745000</v>
          </cell>
          <cell r="AA28">
            <v>165473000</v>
          </cell>
          <cell r="AB28">
            <v>174825000</v>
          </cell>
          <cell r="AC28">
            <v>184477000</v>
          </cell>
          <cell r="AD28">
            <v>198976000</v>
          </cell>
          <cell r="AE28">
            <v>214386000</v>
          </cell>
        </row>
        <row r="29">
          <cell r="E29" t="str">
            <v>511</v>
          </cell>
          <cell r="F29" t="str">
            <v>勞務成本</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row>
        <row r="30">
          <cell r="E30" t="str">
            <v>5112</v>
          </cell>
          <cell r="F30" t="str">
            <v>服務成本</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row>
        <row r="31">
          <cell r="E31" t="str">
            <v>5116</v>
          </cell>
          <cell r="F31" t="str">
            <v>營建成本</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row>
        <row r="32">
          <cell r="E32" t="str">
            <v>511Y</v>
          </cell>
          <cell r="F32" t="str">
            <v>其他勞務成本</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row>
        <row r="33">
          <cell r="E33" t="str">
            <v>512</v>
          </cell>
          <cell r="F33" t="str">
            <v>銷貨成本</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row>
        <row r="34">
          <cell r="E34" t="str">
            <v>5123</v>
          </cell>
          <cell r="F34" t="str">
            <v>製成品銷貨成本</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E35" t="str">
            <v>5127</v>
          </cell>
          <cell r="F35" t="str">
            <v>農林漁牧銷貨成本</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row>
        <row r="36">
          <cell r="E36" t="str">
            <v>514</v>
          </cell>
          <cell r="F36" t="str">
            <v>出租資產成本</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row>
        <row r="37">
          <cell r="E37" t="str">
            <v>5141</v>
          </cell>
          <cell r="F37" t="str">
            <v>出租土地成本</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row>
        <row r="38">
          <cell r="E38" t="str">
            <v>514Y</v>
          </cell>
          <cell r="F38" t="str">
            <v>其他出租成本</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row>
        <row r="39">
          <cell r="E39" t="str">
            <v>515</v>
          </cell>
          <cell r="F39" t="str">
            <v>投融資業務成本</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row>
        <row r="40">
          <cell r="E40" t="str">
            <v>5151</v>
          </cell>
          <cell r="F40" t="str">
            <v>事業投資成本</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row>
        <row r="41">
          <cell r="E41" t="str">
            <v>518</v>
          </cell>
          <cell r="F41" t="str">
            <v>其他業務成本</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row>
        <row r="42">
          <cell r="E42" t="str">
            <v>518Ｙ</v>
          </cell>
          <cell r="F42" t="str">
            <v>雜項業務成本</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row>
        <row r="43">
          <cell r="E43" t="str">
            <v>519</v>
          </cell>
          <cell r="F43" t="str">
            <v>行銷及業務費用</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row>
        <row r="44">
          <cell r="E44" t="str">
            <v>5191</v>
          </cell>
          <cell r="F44" t="str">
            <v>行銷費用</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E45" t="str">
            <v>5192</v>
          </cell>
          <cell r="F45" t="str">
            <v>業務費用</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E46" t="str">
            <v>51A</v>
          </cell>
          <cell r="F46" t="str">
            <v>管理及總務費用</v>
          </cell>
          <cell r="G46">
            <v>2257000</v>
          </cell>
          <cell r="H46">
            <v>156000</v>
          </cell>
          <cell r="I46">
            <v>226000</v>
          </cell>
          <cell r="J46">
            <v>136000</v>
          </cell>
          <cell r="K46">
            <v>76000</v>
          </cell>
          <cell r="L46">
            <v>373000</v>
          </cell>
          <cell r="M46">
            <v>80000</v>
          </cell>
          <cell r="N46">
            <v>89000</v>
          </cell>
          <cell r="O46">
            <v>188000</v>
          </cell>
          <cell r="P46">
            <v>268000</v>
          </cell>
          <cell r="Q46">
            <v>188000</v>
          </cell>
          <cell r="R46">
            <v>188000</v>
          </cell>
          <cell r="S46">
            <v>289000</v>
          </cell>
          <cell r="T46">
            <v>2257000</v>
          </cell>
          <cell r="U46">
            <v>0</v>
          </cell>
          <cell r="V46">
            <v>0</v>
          </cell>
          <cell r="W46">
            <v>0</v>
          </cell>
          <cell r="X46">
            <v>0</v>
          </cell>
          <cell r="Y46">
            <v>0</v>
          </cell>
          <cell r="Z46">
            <v>1136000</v>
          </cell>
          <cell r="AA46">
            <v>1324000</v>
          </cell>
          <cell r="AB46">
            <v>1592000</v>
          </cell>
          <cell r="AC46">
            <v>1780000</v>
          </cell>
          <cell r="AD46">
            <v>1968000</v>
          </cell>
          <cell r="AE46">
            <v>2257000</v>
          </cell>
        </row>
        <row r="47">
          <cell r="E47" t="str">
            <v>51A1</v>
          </cell>
          <cell r="F47" t="str">
            <v>管理費用及總務費用</v>
          </cell>
          <cell r="G47">
            <v>2257000</v>
          </cell>
          <cell r="H47">
            <v>156000</v>
          </cell>
          <cell r="I47">
            <v>226000</v>
          </cell>
          <cell r="J47">
            <v>136000</v>
          </cell>
          <cell r="K47">
            <v>76000</v>
          </cell>
          <cell r="L47">
            <v>373000</v>
          </cell>
          <cell r="M47">
            <v>80000</v>
          </cell>
          <cell r="N47">
            <v>89000</v>
          </cell>
          <cell r="O47">
            <v>188000</v>
          </cell>
          <cell r="P47">
            <v>268000</v>
          </cell>
          <cell r="Q47">
            <v>188000</v>
          </cell>
          <cell r="R47">
            <v>188000</v>
          </cell>
          <cell r="S47">
            <v>289000</v>
          </cell>
          <cell r="T47">
            <v>2257000</v>
          </cell>
          <cell r="U47">
            <v>0</v>
          </cell>
          <cell r="V47">
            <v>0</v>
          </cell>
          <cell r="W47">
            <v>0</v>
          </cell>
          <cell r="X47">
            <v>0</v>
          </cell>
          <cell r="Y47">
            <v>0</v>
          </cell>
          <cell r="Z47">
            <v>1136000</v>
          </cell>
          <cell r="AA47">
            <v>1324000</v>
          </cell>
          <cell r="AB47">
            <v>1592000</v>
          </cell>
          <cell r="AC47">
            <v>1780000</v>
          </cell>
          <cell r="AD47">
            <v>1968000</v>
          </cell>
          <cell r="AE47">
            <v>2257000</v>
          </cell>
        </row>
        <row r="48">
          <cell r="E48" t="str">
            <v>51A1.32</v>
          </cell>
          <cell r="F48" t="str">
            <v>超時工作報酬</v>
          </cell>
          <cell r="G48">
            <v>480000</v>
          </cell>
          <cell r="H48">
            <v>80000</v>
          </cell>
          <cell r="I48">
            <v>80000</v>
          </cell>
          <cell r="J48">
            <v>40000</v>
          </cell>
          <cell r="K48">
            <v>0</v>
          </cell>
          <cell r="L48">
            <v>40000</v>
          </cell>
          <cell r="M48">
            <v>0</v>
          </cell>
          <cell r="N48">
            <v>40000</v>
          </cell>
          <cell r="O48">
            <v>40000</v>
          </cell>
          <cell r="P48">
            <v>40000</v>
          </cell>
          <cell r="Q48">
            <v>40000</v>
          </cell>
          <cell r="R48">
            <v>40000</v>
          </cell>
          <cell r="S48">
            <v>40000</v>
          </cell>
          <cell r="T48">
            <v>480000</v>
          </cell>
          <cell r="U48">
            <v>0</v>
          </cell>
          <cell r="V48">
            <v>0</v>
          </cell>
          <cell r="W48">
            <v>0</v>
          </cell>
          <cell r="X48">
            <v>0</v>
          </cell>
          <cell r="Y48">
            <v>0</v>
          </cell>
          <cell r="Z48">
            <v>280000</v>
          </cell>
          <cell r="AA48">
            <v>320000</v>
          </cell>
          <cell r="AB48">
            <v>360000</v>
          </cell>
          <cell r="AC48">
            <v>400000</v>
          </cell>
          <cell r="AD48">
            <v>440000</v>
          </cell>
          <cell r="AE48">
            <v>480000</v>
          </cell>
        </row>
        <row r="49">
          <cell r="E49" t="str">
            <v>51A1.33</v>
          </cell>
          <cell r="F49" t="str">
            <v>業務費用</v>
          </cell>
          <cell r="G49">
            <v>440000</v>
          </cell>
          <cell r="H49">
            <v>30000</v>
          </cell>
          <cell r="I49">
            <v>30000</v>
          </cell>
          <cell r="J49">
            <v>50000</v>
          </cell>
          <cell r="K49">
            <v>30000</v>
          </cell>
          <cell r="L49">
            <v>30000</v>
          </cell>
          <cell r="M49">
            <v>30000</v>
          </cell>
          <cell r="N49">
            <v>7000</v>
          </cell>
          <cell r="O49">
            <v>46000</v>
          </cell>
          <cell r="P49">
            <v>46000</v>
          </cell>
          <cell r="Q49">
            <v>46000</v>
          </cell>
          <cell r="R49">
            <v>46000</v>
          </cell>
          <cell r="S49">
            <v>49000</v>
          </cell>
          <cell r="T49">
            <v>440000</v>
          </cell>
          <cell r="U49">
            <v>0</v>
          </cell>
          <cell r="V49">
            <v>0</v>
          </cell>
          <cell r="W49">
            <v>0</v>
          </cell>
          <cell r="X49">
            <v>0</v>
          </cell>
          <cell r="Y49">
            <v>0</v>
          </cell>
          <cell r="Z49">
            <v>207000</v>
          </cell>
          <cell r="AA49">
            <v>253000</v>
          </cell>
          <cell r="AB49">
            <v>299000</v>
          </cell>
          <cell r="AC49">
            <v>345000</v>
          </cell>
          <cell r="AD49">
            <v>391000</v>
          </cell>
          <cell r="AE49">
            <v>440000</v>
          </cell>
        </row>
        <row r="50">
          <cell r="E50" t="str">
            <v>51A1.34</v>
          </cell>
          <cell r="F50" t="str">
            <v>國內旅費</v>
          </cell>
          <cell r="G50">
            <v>1000000</v>
          </cell>
          <cell r="H50">
            <v>46000</v>
          </cell>
          <cell r="I50">
            <v>116000</v>
          </cell>
          <cell r="J50">
            <v>46000</v>
          </cell>
          <cell r="K50">
            <v>46000</v>
          </cell>
          <cell r="L50">
            <v>46000</v>
          </cell>
          <cell r="M50">
            <v>50000</v>
          </cell>
          <cell r="N50">
            <v>42000</v>
          </cell>
          <cell r="O50">
            <v>102000</v>
          </cell>
          <cell r="P50">
            <v>102000</v>
          </cell>
          <cell r="Q50">
            <v>102000</v>
          </cell>
          <cell r="R50">
            <v>102000</v>
          </cell>
          <cell r="S50">
            <v>200000</v>
          </cell>
          <cell r="T50">
            <v>1000000</v>
          </cell>
          <cell r="U50">
            <v>0</v>
          </cell>
          <cell r="V50">
            <v>0</v>
          </cell>
          <cell r="W50">
            <v>0</v>
          </cell>
          <cell r="X50">
            <v>0</v>
          </cell>
          <cell r="Y50">
            <v>0</v>
          </cell>
          <cell r="Z50">
            <v>392000</v>
          </cell>
          <cell r="AA50">
            <v>494000</v>
          </cell>
          <cell r="AB50">
            <v>596000</v>
          </cell>
          <cell r="AC50">
            <v>698000</v>
          </cell>
          <cell r="AD50">
            <v>800000</v>
          </cell>
          <cell r="AE50">
            <v>1000000</v>
          </cell>
        </row>
        <row r="51">
          <cell r="E51" t="str">
            <v>51A1.3403</v>
          </cell>
          <cell r="F51" t="str">
            <v>四處國內旅費</v>
          </cell>
          <cell r="G51">
            <v>440000</v>
          </cell>
          <cell r="H51">
            <v>0</v>
          </cell>
          <cell r="I51">
            <v>70000</v>
          </cell>
          <cell r="J51">
            <v>0</v>
          </cell>
          <cell r="K51">
            <v>0</v>
          </cell>
          <cell r="L51">
            <v>0</v>
          </cell>
          <cell r="M51">
            <v>0</v>
          </cell>
          <cell r="N51">
            <v>10000</v>
          </cell>
          <cell r="O51">
            <v>70000</v>
          </cell>
          <cell r="P51">
            <v>70000</v>
          </cell>
          <cell r="Q51">
            <v>70000</v>
          </cell>
          <cell r="R51">
            <v>70000</v>
          </cell>
          <cell r="S51">
            <v>80000</v>
          </cell>
          <cell r="T51">
            <v>440000</v>
          </cell>
          <cell r="U51">
            <v>0</v>
          </cell>
          <cell r="V51">
            <v>0</v>
          </cell>
          <cell r="W51">
            <v>0</v>
          </cell>
          <cell r="X51">
            <v>0</v>
          </cell>
          <cell r="Y51">
            <v>0</v>
          </cell>
          <cell r="Z51">
            <v>80000</v>
          </cell>
          <cell r="AA51">
            <v>150000</v>
          </cell>
          <cell r="AB51">
            <v>220000</v>
          </cell>
          <cell r="AC51">
            <v>290000</v>
          </cell>
          <cell r="AD51">
            <v>360000</v>
          </cell>
          <cell r="AE51">
            <v>440000</v>
          </cell>
        </row>
        <row r="52">
          <cell r="E52" t="str">
            <v>51A1.3404</v>
          </cell>
          <cell r="F52" t="str">
            <v>五處國內旅費</v>
          </cell>
          <cell r="G52">
            <v>383000</v>
          </cell>
          <cell r="H52">
            <v>32000</v>
          </cell>
          <cell r="I52">
            <v>32000</v>
          </cell>
          <cell r="J52">
            <v>32000</v>
          </cell>
          <cell r="K52">
            <v>32000</v>
          </cell>
          <cell r="L52">
            <v>32000</v>
          </cell>
          <cell r="M52">
            <v>32000</v>
          </cell>
          <cell r="N52">
            <v>32000</v>
          </cell>
          <cell r="O52">
            <v>32000</v>
          </cell>
          <cell r="P52">
            <v>32000</v>
          </cell>
          <cell r="Q52">
            <v>32000</v>
          </cell>
          <cell r="R52">
            <v>32000</v>
          </cell>
          <cell r="S52">
            <v>31000</v>
          </cell>
          <cell r="T52">
            <v>383000</v>
          </cell>
          <cell r="U52">
            <v>0</v>
          </cell>
          <cell r="V52">
            <v>0</v>
          </cell>
          <cell r="W52">
            <v>0</v>
          </cell>
          <cell r="X52">
            <v>0</v>
          </cell>
          <cell r="Y52">
            <v>0</v>
          </cell>
          <cell r="Z52">
            <v>224000</v>
          </cell>
          <cell r="AA52">
            <v>256000</v>
          </cell>
          <cell r="AB52">
            <v>288000</v>
          </cell>
          <cell r="AC52">
            <v>320000</v>
          </cell>
          <cell r="AD52">
            <v>352000</v>
          </cell>
          <cell r="AE52">
            <v>383000</v>
          </cell>
        </row>
        <row r="53">
          <cell r="E53" t="str">
            <v>51A1.3401</v>
          </cell>
          <cell r="F53" t="str">
            <v>會計處國內旅費</v>
          </cell>
          <cell r="G53">
            <v>177000</v>
          </cell>
          <cell r="H53">
            <v>14000</v>
          </cell>
          <cell r="I53">
            <v>14000</v>
          </cell>
          <cell r="J53">
            <v>14000</v>
          </cell>
          <cell r="K53">
            <v>14000</v>
          </cell>
          <cell r="L53">
            <v>14000</v>
          </cell>
          <cell r="M53">
            <v>18000</v>
          </cell>
          <cell r="N53">
            <v>0</v>
          </cell>
          <cell r="O53">
            <v>0</v>
          </cell>
          <cell r="P53">
            <v>0</v>
          </cell>
          <cell r="Q53">
            <v>0</v>
          </cell>
          <cell r="R53">
            <v>0</v>
          </cell>
          <cell r="S53">
            <v>89000</v>
          </cell>
          <cell r="T53">
            <v>177000</v>
          </cell>
          <cell r="U53">
            <v>0</v>
          </cell>
          <cell r="V53">
            <v>0</v>
          </cell>
          <cell r="W53">
            <v>0</v>
          </cell>
          <cell r="X53">
            <v>0</v>
          </cell>
          <cell r="Y53">
            <v>0</v>
          </cell>
          <cell r="Z53">
            <v>88000</v>
          </cell>
          <cell r="AA53">
            <v>88000</v>
          </cell>
          <cell r="AB53">
            <v>88000</v>
          </cell>
          <cell r="AC53">
            <v>88000</v>
          </cell>
          <cell r="AD53">
            <v>88000</v>
          </cell>
          <cell r="AE53">
            <v>177000</v>
          </cell>
        </row>
        <row r="54">
          <cell r="E54" t="str">
            <v>51A1.35</v>
          </cell>
          <cell r="F54" t="str">
            <v>國外旅費</v>
          </cell>
          <cell r="G54">
            <v>337000</v>
          </cell>
          <cell r="H54">
            <v>0</v>
          </cell>
          <cell r="I54">
            <v>0</v>
          </cell>
          <cell r="J54">
            <v>0</v>
          </cell>
          <cell r="K54">
            <v>0</v>
          </cell>
          <cell r="L54">
            <v>257000</v>
          </cell>
          <cell r="M54">
            <v>0</v>
          </cell>
          <cell r="N54">
            <v>0</v>
          </cell>
          <cell r="O54">
            <v>0</v>
          </cell>
          <cell r="P54">
            <v>80000</v>
          </cell>
          <cell r="Q54">
            <v>0</v>
          </cell>
          <cell r="R54">
            <v>0</v>
          </cell>
          <cell r="S54">
            <v>0</v>
          </cell>
          <cell r="T54">
            <v>337000</v>
          </cell>
          <cell r="U54">
            <v>0</v>
          </cell>
          <cell r="V54">
            <v>0</v>
          </cell>
          <cell r="W54">
            <v>0</v>
          </cell>
          <cell r="X54">
            <v>0</v>
          </cell>
          <cell r="Y54">
            <v>0</v>
          </cell>
          <cell r="Z54">
            <v>257000</v>
          </cell>
          <cell r="AA54">
            <v>257000</v>
          </cell>
          <cell r="AB54">
            <v>337000</v>
          </cell>
          <cell r="AC54">
            <v>337000</v>
          </cell>
          <cell r="AD54">
            <v>337000</v>
          </cell>
          <cell r="AE54">
            <v>337000</v>
          </cell>
        </row>
        <row r="55">
          <cell r="E55" t="str">
            <v>51B</v>
          </cell>
          <cell r="F55" t="str">
            <v>研究發展及訓練費用</v>
          </cell>
          <cell r="G55">
            <v>68186000</v>
          </cell>
          <cell r="H55">
            <v>150000</v>
          </cell>
          <cell r="I55">
            <v>1160000</v>
          </cell>
          <cell r="J55">
            <v>8520000</v>
          </cell>
          <cell r="K55">
            <v>6250000</v>
          </cell>
          <cell r="L55">
            <v>6165000</v>
          </cell>
          <cell r="M55">
            <v>6505000</v>
          </cell>
          <cell r="N55">
            <v>5520000</v>
          </cell>
          <cell r="O55">
            <v>5480000</v>
          </cell>
          <cell r="P55">
            <v>5580000</v>
          </cell>
          <cell r="Q55">
            <v>5964000</v>
          </cell>
          <cell r="R55">
            <v>11491000</v>
          </cell>
          <cell r="S55">
            <v>5401000</v>
          </cell>
          <cell r="T55">
            <v>68186000</v>
          </cell>
          <cell r="U55">
            <v>0</v>
          </cell>
          <cell r="V55">
            <v>0</v>
          </cell>
          <cell r="W55">
            <v>0</v>
          </cell>
          <cell r="X55">
            <v>0</v>
          </cell>
          <cell r="Y55">
            <v>0</v>
          </cell>
          <cell r="Z55">
            <v>34270000</v>
          </cell>
          <cell r="AA55">
            <v>39750000</v>
          </cell>
          <cell r="AB55">
            <v>45330000</v>
          </cell>
          <cell r="AC55">
            <v>51294000</v>
          </cell>
          <cell r="AD55">
            <v>62785000</v>
          </cell>
          <cell r="AE55">
            <v>68186000</v>
          </cell>
        </row>
        <row r="56">
          <cell r="E56" t="str">
            <v>51B1</v>
          </cell>
          <cell r="F56" t="str">
            <v>研究發展費用</v>
          </cell>
          <cell r="G56">
            <v>2140000</v>
          </cell>
          <cell r="H56">
            <v>10000</v>
          </cell>
          <cell r="I56">
            <v>60000</v>
          </cell>
          <cell r="J56">
            <v>250000</v>
          </cell>
          <cell r="K56">
            <v>10000</v>
          </cell>
          <cell r="L56">
            <v>35000</v>
          </cell>
          <cell r="M56">
            <v>425000</v>
          </cell>
          <cell r="N56">
            <v>120000</v>
          </cell>
          <cell r="O56">
            <v>130000</v>
          </cell>
          <cell r="P56">
            <v>130000</v>
          </cell>
          <cell r="Q56">
            <v>434000</v>
          </cell>
          <cell r="R56">
            <v>305000</v>
          </cell>
          <cell r="S56">
            <v>231000</v>
          </cell>
          <cell r="T56">
            <v>2140000</v>
          </cell>
          <cell r="U56">
            <v>0</v>
          </cell>
          <cell r="V56">
            <v>0</v>
          </cell>
          <cell r="W56">
            <v>0</v>
          </cell>
          <cell r="X56">
            <v>0</v>
          </cell>
          <cell r="Y56">
            <v>0</v>
          </cell>
          <cell r="Z56">
            <v>910000</v>
          </cell>
          <cell r="AA56">
            <v>1040000</v>
          </cell>
          <cell r="AB56">
            <v>1170000</v>
          </cell>
          <cell r="AC56">
            <v>1604000</v>
          </cell>
          <cell r="AD56">
            <v>1909000</v>
          </cell>
          <cell r="AE56">
            <v>2140000</v>
          </cell>
        </row>
        <row r="57">
          <cell r="E57" t="str">
            <v>51B1.01</v>
          </cell>
          <cell r="F57" t="str">
            <v>農業研究發展及農技觀摩講習</v>
          </cell>
          <cell r="G57">
            <v>300000</v>
          </cell>
          <cell r="H57">
            <v>0</v>
          </cell>
          <cell r="I57">
            <v>0</v>
          </cell>
          <cell r="J57">
            <v>0</v>
          </cell>
          <cell r="K57">
            <v>0</v>
          </cell>
          <cell r="L57">
            <v>0</v>
          </cell>
          <cell r="M57">
            <v>100000</v>
          </cell>
          <cell r="N57">
            <v>0</v>
          </cell>
          <cell r="O57">
            <v>0</v>
          </cell>
          <cell r="P57">
            <v>0</v>
          </cell>
          <cell r="Q57">
            <v>0</v>
          </cell>
          <cell r="R57">
            <v>185000</v>
          </cell>
          <cell r="S57">
            <v>15000</v>
          </cell>
          <cell r="T57">
            <v>300000</v>
          </cell>
          <cell r="U57">
            <v>0</v>
          </cell>
          <cell r="V57">
            <v>0</v>
          </cell>
          <cell r="W57">
            <v>0</v>
          </cell>
          <cell r="X57">
            <v>0</v>
          </cell>
          <cell r="Y57">
            <v>0</v>
          </cell>
          <cell r="Z57">
            <v>100000</v>
          </cell>
          <cell r="AA57">
            <v>100000</v>
          </cell>
          <cell r="AB57">
            <v>100000</v>
          </cell>
          <cell r="AC57">
            <v>100000</v>
          </cell>
          <cell r="AD57">
            <v>285000</v>
          </cell>
          <cell r="AE57">
            <v>300000</v>
          </cell>
        </row>
        <row r="58">
          <cell r="E58" t="str">
            <v>51B1.02</v>
          </cell>
          <cell r="F58" t="str">
            <v>財務管理研究</v>
          </cell>
          <cell r="G58">
            <v>400000</v>
          </cell>
          <cell r="H58">
            <v>0</v>
          </cell>
          <cell r="I58">
            <v>0</v>
          </cell>
          <cell r="J58">
            <v>0</v>
          </cell>
          <cell r="K58">
            <v>0</v>
          </cell>
          <cell r="L58">
            <v>0</v>
          </cell>
          <cell r="M58">
            <v>0</v>
          </cell>
          <cell r="N58">
            <v>0</v>
          </cell>
          <cell r="O58">
            <v>0</v>
          </cell>
          <cell r="P58">
            <v>0</v>
          </cell>
          <cell r="Q58">
            <v>294000</v>
          </cell>
          <cell r="R58">
            <v>0</v>
          </cell>
          <cell r="S58">
            <v>106000</v>
          </cell>
          <cell r="T58">
            <v>400000</v>
          </cell>
          <cell r="U58">
            <v>0</v>
          </cell>
          <cell r="V58">
            <v>0</v>
          </cell>
          <cell r="W58">
            <v>0</v>
          </cell>
          <cell r="X58">
            <v>0</v>
          </cell>
          <cell r="Y58">
            <v>0</v>
          </cell>
          <cell r="Z58">
            <v>0</v>
          </cell>
          <cell r="AA58">
            <v>0</v>
          </cell>
          <cell r="AB58">
            <v>0</v>
          </cell>
          <cell r="AC58">
            <v>294000</v>
          </cell>
          <cell r="AD58">
            <v>294000</v>
          </cell>
          <cell r="AE58">
            <v>400000</v>
          </cell>
        </row>
        <row r="59">
          <cell r="E59" t="str">
            <v>51B1.03</v>
          </cell>
          <cell r="F59" t="str">
            <v>事業拓展研究</v>
          </cell>
          <cell r="G59">
            <v>1140000</v>
          </cell>
          <cell r="H59">
            <v>0</v>
          </cell>
          <cell r="I59">
            <v>20000</v>
          </cell>
          <cell r="J59">
            <v>200000</v>
          </cell>
          <cell r="K59">
            <v>0</v>
          </cell>
          <cell r="L59">
            <v>20000</v>
          </cell>
          <cell r="M59">
            <v>300000</v>
          </cell>
          <cell r="N59">
            <v>100000</v>
          </cell>
          <cell r="O59">
            <v>100000</v>
          </cell>
          <cell r="P59">
            <v>100000</v>
          </cell>
          <cell r="Q59">
            <v>100000</v>
          </cell>
          <cell r="R59">
            <v>100000</v>
          </cell>
          <cell r="S59">
            <v>100000</v>
          </cell>
          <cell r="T59">
            <v>1140000</v>
          </cell>
          <cell r="U59">
            <v>0</v>
          </cell>
          <cell r="V59">
            <v>0</v>
          </cell>
          <cell r="W59">
            <v>0</v>
          </cell>
          <cell r="X59">
            <v>0</v>
          </cell>
          <cell r="Y59">
            <v>0</v>
          </cell>
          <cell r="Z59">
            <v>640000</v>
          </cell>
          <cell r="AA59">
            <v>740000</v>
          </cell>
          <cell r="AB59">
            <v>840000</v>
          </cell>
          <cell r="AC59">
            <v>940000</v>
          </cell>
          <cell r="AD59">
            <v>1040000</v>
          </cell>
          <cell r="AE59">
            <v>1140000</v>
          </cell>
        </row>
        <row r="60">
          <cell r="E60" t="str">
            <v>51B1.04</v>
          </cell>
          <cell r="F60" t="str">
            <v>事業拓展研究-財產鑑價</v>
          </cell>
          <cell r="G60">
            <v>300000</v>
          </cell>
          <cell r="H60">
            <v>10000</v>
          </cell>
          <cell r="I60">
            <v>40000</v>
          </cell>
          <cell r="J60">
            <v>50000</v>
          </cell>
          <cell r="K60">
            <v>10000</v>
          </cell>
          <cell r="L60">
            <v>15000</v>
          </cell>
          <cell r="M60">
            <v>25000</v>
          </cell>
          <cell r="N60">
            <v>20000</v>
          </cell>
          <cell r="O60">
            <v>30000</v>
          </cell>
          <cell r="P60">
            <v>30000</v>
          </cell>
          <cell r="Q60">
            <v>40000</v>
          </cell>
          <cell r="R60">
            <v>20000</v>
          </cell>
          <cell r="S60">
            <v>10000</v>
          </cell>
          <cell r="T60">
            <v>300000</v>
          </cell>
          <cell r="U60">
            <v>0</v>
          </cell>
          <cell r="V60">
            <v>0</v>
          </cell>
          <cell r="W60">
            <v>0</v>
          </cell>
          <cell r="X60">
            <v>0</v>
          </cell>
          <cell r="Y60">
            <v>0</v>
          </cell>
          <cell r="Z60">
            <v>170000</v>
          </cell>
          <cell r="AA60">
            <v>200000</v>
          </cell>
          <cell r="AB60">
            <v>230000</v>
          </cell>
          <cell r="AC60">
            <v>270000</v>
          </cell>
          <cell r="AD60">
            <v>290000</v>
          </cell>
          <cell r="AE60">
            <v>300000</v>
          </cell>
        </row>
        <row r="61">
          <cell r="E61" t="str">
            <v>51B2</v>
          </cell>
          <cell r="F61" t="str">
            <v>訓練費用</v>
          </cell>
          <cell r="G61">
            <v>66046000</v>
          </cell>
          <cell r="H61">
            <v>140000</v>
          </cell>
          <cell r="I61">
            <v>1100000</v>
          </cell>
          <cell r="J61">
            <v>8270000</v>
          </cell>
          <cell r="K61">
            <v>6240000</v>
          </cell>
          <cell r="L61">
            <v>6130000</v>
          </cell>
          <cell r="M61">
            <v>6080000</v>
          </cell>
          <cell r="N61">
            <v>5400000</v>
          </cell>
          <cell r="O61">
            <v>5350000</v>
          </cell>
          <cell r="P61">
            <v>5450000</v>
          </cell>
          <cell r="Q61">
            <v>5530000</v>
          </cell>
          <cell r="R61">
            <v>11186000</v>
          </cell>
          <cell r="S61">
            <v>5170000</v>
          </cell>
          <cell r="T61">
            <v>66046000</v>
          </cell>
          <cell r="U61">
            <v>0</v>
          </cell>
          <cell r="V61">
            <v>0</v>
          </cell>
          <cell r="W61">
            <v>0</v>
          </cell>
          <cell r="X61">
            <v>0</v>
          </cell>
          <cell r="Y61">
            <v>0</v>
          </cell>
          <cell r="Z61">
            <v>33360000</v>
          </cell>
          <cell r="AA61">
            <v>38710000</v>
          </cell>
          <cell r="AB61">
            <v>44160000</v>
          </cell>
          <cell r="AC61">
            <v>49690000</v>
          </cell>
          <cell r="AD61">
            <v>60876000</v>
          </cell>
          <cell r="AE61">
            <v>66046000</v>
          </cell>
        </row>
        <row r="62">
          <cell r="E62" t="str">
            <v>51B2.01</v>
          </cell>
          <cell r="F62" t="str">
            <v>轉業榮民職前講習</v>
          </cell>
          <cell r="G62">
            <v>6280000</v>
          </cell>
          <cell r="H62">
            <v>0</v>
          </cell>
          <cell r="I62">
            <v>0</v>
          </cell>
          <cell r="J62">
            <v>400000</v>
          </cell>
          <cell r="K62">
            <v>500000</v>
          </cell>
          <cell r="L62">
            <v>700000</v>
          </cell>
          <cell r="M62">
            <v>600000</v>
          </cell>
          <cell r="N62">
            <v>700000</v>
          </cell>
          <cell r="O62">
            <v>700000</v>
          </cell>
          <cell r="P62">
            <v>800000</v>
          </cell>
          <cell r="Q62">
            <v>880000</v>
          </cell>
          <cell r="R62">
            <v>800000</v>
          </cell>
          <cell r="S62">
            <v>200000</v>
          </cell>
          <cell r="T62">
            <v>6280000</v>
          </cell>
          <cell r="U62">
            <v>0</v>
          </cell>
          <cell r="V62">
            <v>0</v>
          </cell>
          <cell r="W62">
            <v>0</v>
          </cell>
          <cell r="X62">
            <v>0</v>
          </cell>
          <cell r="Y62">
            <v>0</v>
          </cell>
          <cell r="Z62">
            <v>2900000</v>
          </cell>
          <cell r="AA62">
            <v>3600000</v>
          </cell>
          <cell r="AB62">
            <v>4400000</v>
          </cell>
          <cell r="AC62">
            <v>5280000</v>
          </cell>
          <cell r="AD62">
            <v>6080000</v>
          </cell>
          <cell r="AE62">
            <v>6280000</v>
          </cell>
        </row>
        <row r="63">
          <cell r="E63" t="str">
            <v>51B2.02</v>
          </cell>
          <cell r="F63" t="str">
            <v>榮民眷進修訓練</v>
          </cell>
          <cell r="G63">
            <v>38000000</v>
          </cell>
          <cell r="H63">
            <v>140000</v>
          </cell>
          <cell r="I63">
            <v>1100000</v>
          </cell>
          <cell r="J63">
            <v>5750000</v>
          </cell>
          <cell r="K63">
            <v>3610000</v>
          </cell>
          <cell r="L63">
            <v>3300000</v>
          </cell>
          <cell r="M63">
            <v>3350000</v>
          </cell>
          <cell r="N63">
            <v>3400000</v>
          </cell>
          <cell r="O63">
            <v>3400000</v>
          </cell>
          <cell r="P63">
            <v>3450000</v>
          </cell>
          <cell r="Q63">
            <v>3450000</v>
          </cell>
          <cell r="R63">
            <v>3600000</v>
          </cell>
          <cell r="S63">
            <v>3450000</v>
          </cell>
          <cell r="T63">
            <v>38000000</v>
          </cell>
          <cell r="U63">
            <v>0</v>
          </cell>
          <cell r="V63">
            <v>0</v>
          </cell>
          <cell r="W63">
            <v>0</v>
          </cell>
          <cell r="X63">
            <v>0</v>
          </cell>
          <cell r="Y63">
            <v>0</v>
          </cell>
          <cell r="Z63">
            <v>20650000</v>
          </cell>
          <cell r="AA63">
            <v>24050000</v>
          </cell>
          <cell r="AB63">
            <v>27500000</v>
          </cell>
          <cell r="AC63">
            <v>30950000</v>
          </cell>
          <cell r="AD63">
            <v>34550000</v>
          </cell>
          <cell r="AE63">
            <v>38000000</v>
          </cell>
        </row>
        <row r="64">
          <cell r="E64" t="str">
            <v>51B2.03</v>
          </cell>
          <cell r="F64" t="str">
            <v>榮民學人聯誼及就學人員聯繫</v>
          </cell>
          <cell r="G64">
            <v>1600000</v>
          </cell>
          <cell r="H64">
            <v>0</v>
          </cell>
          <cell r="I64">
            <v>0</v>
          </cell>
          <cell r="J64">
            <v>0</v>
          </cell>
          <cell r="K64">
            <v>10000</v>
          </cell>
          <cell r="L64">
            <v>10000</v>
          </cell>
          <cell r="M64">
            <v>10000</v>
          </cell>
          <cell r="N64">
            <v>100000</v>
          </cell>
          <cell r="O64">
            <v>50000</v>
          </cell>
          <cell r="P64">
            <v>0</v>
          </cell>
          <cell r="Q64">
            <v>0</v>
          </cell>
          <cell r="R64">
            <v>1420000</v>
          </cell>
          <cell r="S64">
            <v>0</v>
          </cell>
          <cell r="T64">
            <v>1600000</v>
          </cell>
          <cell r="U64">
            <v>0</v>
          </cell>
          <cell r="V64">
            <v>0</v>
          </cell>
          <cell r="W64">
            <v>0</v>
          </cell>
          <cell r="X64">
            <v>0</v>
          </cell>
          <cell r="Y64">
            <v>0</v>
          </cell>
          <cell r="Z64">
            <v>130000</v>
          </cell>
          <cell r="AA64">
            <v>180000</v>
          </cell>
          <cell r="AB64">
            <v>180000</v>
          </cell>
          <cell r="AC64">
            <v>180000</v>
          </cell>
          <cell r="AD64">
            <v>1600000</v>
          </cell>
          <cell r="AE64">
            <v>1600000</v>
          </cell>
        </row>
        <row r="65">
          <cell r="E65" t="str">
            <v>51B2.04</v>
          </cell>
          <cell r="F65" t="str">
            <v>訓練中心榮民眷短期專案訓練</v>
          </cell>
          <cell r="G65">
            <v>8000000</v>
          </cell>
          <cell r="H65">
            <v>0</v>
          </cell>
          <cell r="I65">
            <v>0</v>
          </cell>
          <cell r="J65">
            <v>120000</v>
          </cell>
          <cell r="K65">
            <v>120000</v>
          </cell>
          <cell r="L65">
            <v>120000</v>
          </cell>
          <cell r="M65">
            <v>120000</v>
          </cell>
          <cell r="N65">
            <v>1200000</v>
          </cell>
          <cell r="O65">
            <v>1200000</v>
          </cell>
          <cell r="P65">
            <v>1200000</v>
          </cell>
          <cell r="Q65">
            <v>1200000</v>
          </cell>
          <cell r="R65">
            <v>1200000</v>
          </cell>
          <cell r="S65">
            <v>1520000</v>
          </cell>
          <cell r="T65">
            <v>8000000</v>
          </cell>
          <cell r="U65">
            <v>0</v>
          </cell>
          <cell r="V65">
            <v>0</v>
          </cell>
          <cell r="W65">
            <v>0</v>
          </cell>
          <cell r="X65">
            <v>0</v>
          </cell>
          <cell r="Y65">
            <v>0</v>
          </cell>
          <cell r="Z65">
            <v>1680000</v>
          </cell>
          <cell r="AA65">
            <v>2880000</v>
          </cell>
          <cell r="AB65">
            <v>4080000</v>
          </cell>
          <cell r="AC65">
            <v>5280000</v>
          </cell>
          <cell r="AD65">
            <v>6480000</v>
          </cell>
          <cell r="AE65">
            <v>8000000</v>
          </cell>
        </row>
        <row r="66">
          <cell r="E66" t="str">
            <v>51B2.05</v>
          </cell>
          <cell r="F66" t="str">
            <v>訓練中心設備汰換及維護費</v>
          </cell>
          <cell r="G66">
            <v>12166000</v>
          </cell>
          <cell r="H66">
            <v>0</v>
          </cell>
          <cell r="I66">
            <v>0</v>
          </cell>
          <cell r="J66">
            <v>2000000</v>
          </cell>
          <cell r="K66">
            <v>2000000</v>
          </cell>
          <cell r="L66">
            <v>2000000</v>
          </cell>
          <cell r="M66">
            <v>2000000</v>
          </cell>
          <cell r="N66">
            <v>0</v>
          </cell>
          <cell r="O66">
            <v>0</v>
          </cell>
          <cell r="P66">
            <v>0</v>
          </cell>
          <cell r="Q66">
            <v>0</v>
          </cell>
          <cell r="R66">
            <v>4166000</v>
          </cell>
          <cell r="S66">
            <v>0</v>
          </cell>
          <cell r="T66">
            <v>12166000</v>
          </cell>
          <cell r="U66">
            <v>0</v>
          </cell>
          <cell r="V66">
            <v>0</v>
          </cell>
          <cell r="W66">
            <v>0</v>
          </cell>
          <cell r="X66">
            <v>0</v>
          </cell>
          <cell r="Y66">
            <v>0</v>
          </cell>
          <cell r="Z66">
            <v>8000000</v>
          </cell>
          <cell r="AA66">
            <v>8000000</v>
          </cell>
          <cell r="AB66">
            <v>8000000</v>
          </cell>
          <cell r="AC66">
            <v>8000000</v>
          </cell>
          <cell r="AD66">
            <v>12166000</v>
          </cell>
          <cell r="AE66">
            <v>12166000</v>
          </cell>
        </row>
        <row r="67">
          <cell r="E67" t="str">
            <v>51D</v>
          </cell>
          <cell r="F67" t="str">
            <v>其他業務費用</v>
          </cell>
          <cell r="G67">
            <v>143943000</v>
          </cell>
          <cell r="H67">
            <v>737000</v>
          </cell>
          <cell r="I67">
            <v>413000</v>
          </cell>
          <cell r="J67">
            <v>40022000</v>
          </cell>
          <cell r="K67">
            <v>73991000</v>
          </cell>
          <cell r="L67">
            <v>2080000</v>
          </cell>
          <cell r="M67">
            <v>3480000</v>
          </cell>
          <cell r="N67">
            <v>1616000</v>
          </cell>
          <cell r="O67">
            <v>2060000</v>
          </cell>
          <cell r="P67">
            <v>3504000</v>
          </cell>
          <cell r="Q67">
            <v>3500000</v>
          </cell>
          <cell r="R67">
            <v>2820000</v>
          </cell>
          <cell r="S67">
            <v>9720000</v>
          </cell>
          <cell r="T67">
            <v>143943000</v>
          </cell>
          <cell r="U67">
            <v>0</v>
          </cell>
          <cell r="V67">
            <v>0</v>
          </cell>
          <cell r="W67">
            <v>0</v>
          </cell>
          <cell r="X67">
            <v>0</v>
          </cell>
          <cell r="Y67">
            <v>0</v>
          </cell>
          <cell r="Z67">
            <v>122339000</v>
          </cell>
          <cell r="AA67">
            <v>124399000</v>
          </cell>
          <cell r="AB67">
            <v>127903000</v>
          </cell>
          <cell r="AC67">
            <v>131403000</v>
          </cell>
          <cell r="AD67">
            <v>134223000</v>
          </cell>
          <cell r="AE67">
            <v>143943000</v>
          </cell>
        </row>
        <row r="68">
          <cell r="E68">
            <v>5161</v>
          </cell>
          <cell r="F68" t="str">
            <v>農業安置計畫</v>
          </cell>
          <cell r="G68">
            <v>13960000</v>
          </cell>
          <cell r="H68">
            <v>215000</v>
          </cell>
          <cell r="I68">
            <v>311000</v>
          </cell>
          <cell r="J68">
            <v>770000</v>
          </cell>
          <cell r="K68">
            <v>420000</v>
          </cell>
          <cell r="L68">
            <v>420000</v>
          </cell>
          <cell r="M68">
            <v>420000</v>
          </cell>
          <cell r="N68">
            <v>840000</v>
          </cell>
          <cell r="O68">
            <v>650000</v>
          </cell>
          <cell r="P68">
            <v>1660000</v>
          </cell>
          <cell r="Q68">
            <v>2100000</v>
          </cell>
          <cell r="R68">
            <v>1120000</v>
          </cell>
          <cell r="S68">
            <v>5034000</v>
          </cell>
          <cell r="T68">
            <v>13960000</v>
          </cell>
          <cell r="U68">
            <v>0</v>
          </cell>
          <cell r="V68">
            <v>0</v>
          </cell>
          <cell r="W68">
            <v>0</v>
          </cell>
          <cell r="X68">
            <v>0</v>
          </cell>
          <cell r="Y68">
            <v>0</v>
          </cell>
          <cell r="Z68">
            <v>3396000</v>
          </cell>
          <cell r="AA68">
            <v>4046000</v>
          </cell>
          <cell r="AB68">
            <v>5706000</v>
          </cell>
          <cell r="AC68">
            <v>7806000</v>
          </cell>
          <cell r="AD68">
            <v>8926000</v>
          </cell>
          <cell r="AE68">
            <v>13960000</v>
          </cell>
        </row>
        <row r="69">
          <cell r="E69">
            <v>5161.0200000000004</v>
          </cell>
          <cell r="F69" t="str">
            <v>農場水土保持生態保育及造林</v>
          </cell>
          <cell r="G69">
            <v>1200000</v>
          </cell>
          <cell r="H69">
            <v>0</v>
          </cell>
          <cell r="I69">
            <v>0</v>
          </cell>
          <cell r="J69">
            <v>0</v>
          </cell>
          <cell r="K69">
            <v>0</v>
          </cell>
          <cell r="L69">
            <v>0</v>
          </cell>
          <cell r="M69">
            <v>0</v>
          </cell>
          <cell r="N69">
            <v>0</v>
          </cell>
          <cell r="O69">
            <v>0</v>
          </cell>
          <cell r="P69">
            <v>0</v>
          </cell>
          <cell r="Q69">
            <v>1200000</v>
          </cell>
          <cell r="R69">
            <v>0</v>
          </cell>
          <cell r="S69">
            <v>0</v>
          </cell>
          <cell r="T69">
            <v>1200000</v>
          </cell>
          <cell r="U69">
            <v>0</v>
          </cell>
          <cell r="V69">
            <v>0</v>
          </cell>
          <cell r="W69">
            <v>0</v>
          </cell>
          <cell r="X69">
            <v>0</v>
          </cell>
          <cell r="Y69">
            <v>0</v>
          </cell>
          <cell r="Z69">
            <v>0</v>
          </cell>
          <cell r="AA69">
            <v>0</v>
          </cell>
          <cell r="AB69">
            <v>0</v>
          </cell>
          <cell r="AC69">
            <v>1200000</v>
          </cell>
          <cell r="AD69">
            <v>1200000</v>
          </cell>
          <cell r="AE69">
            <v>1200000</v>
          </cell>
        </row>
        <row r="70">
          <cell r="E70">
            <v>5161.03</v>
          </cell>
          <cell r="F70" t="str">
            <v>律師顧問費</v>
          </cell>
          <cell r="G70">
            <v>270000</v>
          </cell>
          <cell r="H70">
            <v>0</v>
          </cell>
          <cell r="I70">
            <v>0</v>
          </cell>
          <cell r="J70">
            <v>0</v>
          </cell>
          <cell r="K70">
            <v>0</v>
          </cell>
          <cell r="L70">
            <v>0</v>
          </cell>
          <cell r="M70">
            <v>0</v>
          </cell>
          <cell r="N70">
            <v>210000</v>
          </cell>
          <cell r="O70">
            <v>0</v>
          </cell>
          <cell r="P70">
            <v>0</v>
          </cell>
          <cell r="Q70">
            <v>0</v>
          </cell>
          <cell r="R70">
            <v>60000</v>
          </cell>
          <cell r="S70">
            <v>0</v>
          </cell>
          <cell r="T70">
            <v>270000</v>
          </cell>
          <cell r="U70">
            <v>0</v>
          </cell>
          <cell r="V70">
            <v>0</v>
          </cell>
          <cell r="W70">
            <v>0</v>
          </cell>
          <cell r="X70">
            <v>0</v>
          </cell>
          <cell r="Y70">
            <v>0</v>
          </cell>
          <cell r="Z70">
            <v>210000</v>
          </cell>
          <cell r="AA70">
            <v>210000</v>
          </cell>
          <cell r="AB70">
            <v>210000</v>
          </cell>
          <cell r="AC70">
            <v>210000</v>
          </cell>
          <cell r="AD70">
            <v>270000</v>
          </cell>
          <cell r="AE70">
            <v>270000</v>
          </cell>
        </row>
        <row r="71">
          <cell r="E71">
            <v>5161.04</v>
          </cell>
          <cell r="F71" t="str">
            <v>災害救濟</v>
          </cell>
          <cell r="G71">
            <v>1000000</v>
          </cell>
          <cell r="H71">
            <v>0</v>
          </cell>
          <cell r="I71">
            <v>0</v>
          </cell>
          <cell r="J71">
            <v>0</v>
          </cell>
          <cell r="K71">
            <v>0</v>
          </cell>
          <cell r="L71">
            <v>0</v>
          </cell>
          <cell r="M71">
            <v>0</v>
          </cell>
          <cell r="N71">
            <v>0</v>
          </cell>
          <cell r="O71">
            <v>0</v>
          </cell>
          <cell r="P71">
            <v>1000000</v>
          </cell>
          <cell r="Q71">
            <v>0</v>
          </cell>
          <cell r="R71">
            <v>0</v>
          </cell>
          <cell r="S71">
            <v>0</v>
          </cell>
          <cell r="T71">
            <v>1000000</v>
          </cell>
          <cell r="U71">
            <v>0</v>
          </cell>
          <cell r="V71">
            <v>0</v>
          </cell>
          <cell r="W71">
            <v>0</v>
          </cell>
          <cell r="X71">
            <v>0</v>
          </cell>
          <cell r="Y71">
            <v>0</v>
          </cell>
          <cell r="Z71">
            <v>0</v>
          </cell>
          <cell r="AA71">
            <v>0</v>
          </cell>
          <cell r="AB71">
            <v>1000000</v>
          </cell>
          <cell r="AC71">
            <v>1000000</v>
          </cell>
          <cell r="AD71">
            <v>1000000</v>
          </cell>
          <cell r="AE71">
            <v>1000000</v>
          </cell>
        </row>
        <row r="72">
          <cell r="E72">
            <v>5161.05</v>
          </cell>
          <cell r="F72" t="str">
            <v>農場土地管理</v>
          </cell>
          <cell r="G72">
            <v>1556000</v>
          </cell>
          <cell r="H72">
            <v>61000</v>
          </cell>
          <cell r="I72">
            <v>81000</v>
          </cell>
          <cell r="J72">
            <v>120000</v>
          </cell>
          <cell r="K72">
            <v>120000</v>
          </cell>
          <cell r="L72">
            <v>120000</v>
          </cell>
          <cell r="M72">
            <v>120000</v>
          </cell>
          <cell r="N72">
            <v>150000</v>
          </cell>
          <cell r="O72">
            <v>150000</v>
          </cell>
          <cell r="P72">
            <v>160000</v>
          </cell>
          <cell r="Q72">
            <v>160000</v>
          </cell>
          <cell r="R72">
            <v>160000</v>
          </cell>
          <cell r="S72">
            <v>154000</v>
          </cell>
          <cell r="T72">
            <v>1556000</v>
          </cell>
          <cell r="U72">
            <v>0</v>
          </cell>
          <cell r="V72">
            <v>0</v>
          </cell>
          <cell r="W72">
            <v>0</v>
          </cell>
          <cell r="X72">
            <v>0</v>
          </cell>
          <cell r="Y72">
            <v>0</v>
          </cell>
          <cell r="Z72">
            <v>772000</v>
          </cell>
          <cell r="AA72">
            <v>922000</v>
          </cell>
          <cell r="AB72">
            <v>1082000</v>
          </cell>
          <cell r="AC72">
            <v>1242000</v>
          </cell>
          <cell r="AD72">
            <v>1402000</v>
          </cell>
          <cell r="AE72">
            <v>1556000</v>
          </cell>
        </row>
        <row r="73">
          <cell r="E73">
            <v>5161.1099999999997</v>
          </cell>
          <cell r="F73" t="str">
            <v>土地管理法律事務費</v>
          </cell>
          <cell r="G73">
            <v>3934000</v>
          </cell>
          <cell r="H73">
            <v>154000</v>
          </cell>
          <cell r="I73">
            <v>220000</v>
          </cell>
          <cell r="J73">
            <v>300000</v>
          </cell>
          <cell r="K73">
            <v>300000</v>
          </cell>
          <cell r="L73">
            <v>300000</v>
          </cell>
          <cell r="M73">
            <v>300000</v>
          </cell>
          <cell r="N73">
            <v>380000</v>
          </cell>
          <cell r="O73">
            <v>400000</v>
          </cell>
          <cell r="P73">
            <v>400000</v>
          </cell>
          <cell r="Q73">
            <v>400000</v>
          </cell>
          <cell r="R73">
            <v>400000</v>
          </cell>
          <cell r="S73">
            <v>380000</v>
          </cell>
          <cell r="T73">
            <v>3934000</v>
          </cell>
          <cell r="U73">
            <v>0</v>
          </cell>
          <cell r="V73">
            <v>0</v>
          </cell>
          <cell r="W73">
            <v>0</v>
          </cell>
          <cell r="X73">
            <v>0</v>
          </cell>
          <cell r="Y73">
            <v>0</v>
          </cell>
          <cell r="Z73">
            <v>1954000</v>
          </cell>
          <cell r="AA73">
            <v>2354000</v>
          </cell>
          <cell r="AB73">
            <v>2754000</v>
          </cell>
          <cell r="AC73">
            <v>3154000</v>
          </cell>
          <cell r="AD73">
            <v>3554000</v>
          </cell>
          <cell r="AE73">
            <v>3934000</v>
          </cell>
        </row>
        <row r="74">
          <cell r="E74">
            <v>5161.0600000000004</v>
          </cell>
          <cell r="F74" t="str">
            <v>觀光休閒業務宣傳及訓練</v>
          </cell>
          <cell r="G74">
            <v>3000000</v>
          </cell>
          <cell r="H74">
            <v>0</v>
          </cell>
          <cell r="I74">
            <v>10000</v>
          </cell>
          <cell r="J74">
            <v>350000</v>
          </cell>
          <cell r="K74">
            <v>0</v>
          </cell>
          <cell r="L74">
            <v>0</v>
          </cell>
          <cell r="M74">
            <v>0</v>
          </cell>
          <cell r="N74">
            <v>100000</v>
          </cell>
          <cell r="O74">
            <v>100000</v>
          </cell>
          <cell r="P74">
            <v>100000</v>
          </cell>
          <cell r="Q74">
            <v>340000</v>
          </cell>
          <cell r="R74">
            <v>500000</v>
          </cell>
          <cell r="S74">
            <v>1500000</v>
          </cell>
          <cell r="T74">
            <v>3000000</v>
          </cell>
          <cell r="U74">
            <v>0</v>
          </cell>
          <cell r="V74">
            <v>0</v>
          </cell>
          <cell r="W74">
            <v>0</v>
          </cell>
          <cell r="X74">
            <v>0</v>
          </cell>
          <cell r="Y74">
            <v>0</v>
          </cell>
          <cell r="Z74">
            <v>460000</v>
          </cell>
          <cell r="AA74">
            <v>560000</v>
          </cell>
          <cell r="AB74">
            <v>660000</v>
          </cell>
          <cell r="AC74">
            <v>1000000</v>
          </cell>
          <cell r="AD74">
            <v>1500000</v>
          </cell>
          <cell r="AE74">
            <v>3000000</v>
          </cell>
        </row>
        <row r="75">
          <cell r="E75">
            <v>5161.07</v>
          </cell>
          <cell r="F75" t="str">
            <v>老舊農莊拆除</v>
          </cell>
          <cell r="G75">
            <v>500000</v>
          </cell>
          <cell r="H75">
            <v>0</v>
          </cell>
          <cell r="I75">
            <v>0</v>
          </cell>
          <cell r="J75">
            <v>0</v>
          </cell>
          <cell r="K75">
            <v>0</v>
          </cell>
          <cell r="L75">
            <v>0</v>
          </cell>
          <cell r="M75">
            <v>0</v>
          </cell>
          <cell r="N75">
            <v>0</v>
          </cell>
          <cell r="O75">
            <v>0</v>
          </cell>
          <cell r="P75">
            <v>0</v>
          </cell>
          <cell r="Q75">
            <v>0</v>
          </cell>
          <cell r="R75">
            <v>0</v>
          </cell>
          <cell r="S75">
            <v>500000</v>
          </cell>
          <cell r="T75">
            <v>500000</v>
          </cell>
          <cell r="U75">
            <v>0</v>
          </cell>
          <cell r="V75">
            <v>0</v>
          </cell>
          <cell r="W75">
            <v>0</v>
          </cell>
          <cell r="X75">
            <v>0</v>
          </cell>
          <cell r="Y75">
            <v>0</v>
          </cell>
          <cell r="Z75">
            <v>0</v>
          </cell>
          <cell r="AA75">
            <v>0</v>
          </cell>
          <cell r="AB75">
            <v>0</v>
          </cell>
          <cell r="AC75">
            <v>0</v>
          </cell>
          <cell r="AD75">
            <v>0</v>
          </cell>
          <cell r="AE75">
            <v>500000</v>
          </cell>
        </row>
        <row r="76">
          <cell r="E76">
            <v>5161.08</v>
          </cell>
          <cell r="F76" t="str">
            <v>亡故場員遺眷地上物補償費</v>
          </cell>
          <cell r="G76">
            <v>500000</v>
          </cell>
          <cell r="H76">
            <v>0</v>
          </cell>
          <cell r="I76">
            <v>0</v>
          </cell>
          <cell r="J76">
            <v>0</v>
          </cell>
          <cell r="K76">
            <v>0</v>
          </cell>
          <cell r="L76">
            <v>0</v>
          </cell>
          <cell r="M76">
            <v>0</v>
          </cell>
          <cell r="N76">
            <v>0</v>
          </cell>
          <cell r="O76">
            <v>0</v>
          </cell>
          <cell r="P76">
            <v>0</v>
          </cell>
          <cell r="Q76">
            <v>0</v>
          </cell>
          <cell r="R76">
            <v>0</v>
          </cell>
          <cell r="S76">
            <v>500000</v>
          </cell>
          <cell r="T76">
            <v>500000</v>
          </cell>
          <cell r="U76">
            <v>0</v>
          </cell>
          <cell r="V76">
            <v>0</v>
          </cell>
          <cell r="W76">
            <v>0</v>
          </cell>
          <cell r="X76">
            <v>0</v>
          </cell>
          <cell r="Y76">
            <v>0</v>
          </cell>
          <cell r="Z76">
            <v>0</v>
          </cell>
          <cell r="AA76">
            <v>0</v>
          </cell>
          <cell r="AB76">
            <v>0</v>
          </cell>
          <cell r="AC76">
            <v>0</v>
          </cell>
          <cell r="AD76">
            <v>0</v>
          </cell>
          <cell r="AE76">
            <v>500000</v>
          </cell>
        </row>
        <row r="77">
          <cell r="E77">
            <v>5161.1000000000004</v>
          </cell>
          <cell r="F77" t="str">
            <v>遊憩區公共設施先期規劃作業</v>
          </cell>
          <cell r="G77">
            <v>2000000</v>
          </cell>
          <cell r="H77">
            <v>0</v>
          </cell>
          <cell r="I77">
            <v>0</v>
          </cell>
          <cell r="J77">
            <v>0</v>
          </cell>
          <cell r="K77">
            <v>0</v>
          </cell>
          <cell r="L77">
            <v>0</v>
          </cell>
          <cell r="M77">
            <v>0</v>
          </cell>
          <cell r="N77">
            <v>0</v>
          </cell>
          <cell r="O77">
            <v>0</v>
          </cell>
          <cell r="P77">
            <v>0</v>
          </cell>
          <cell r="Q77">
            <v>0</v>
          </cell>
          <cell r="R77">
            <v>0</v>
          </cell>
          <cell r="S77">
            <v>2000000</v>
          </cell>
          <cell r="T77">
            <v>2000000</v>
          </cell>
          <cell r="U77">
            <v>0</v>
          </cell>
          <cell r="V77">
            <v>0</v>
          </cell>
          <cell r="W77">
            <v>0</v>
          </cell>
          <cell r="X77">
            <v>0</v>
          </cell>
          <cell r="Y77">
            <v>0</v>
          </cell>
          <cell r="Z77">
            <v>0</v>
          </cell>
          <cell r="AA77">
            <v>0</v>
          </cell>
          <cell r="AB77">
            <v>0</v>
          </cell>
          <cell r="AC77">
            <v>0</v>
          </cell>
          <cell r="AD77">
            <v>0</v>
          </cell>
          <cell r="AE77">
            <v>2000000</v>
          </cell>
        </row>
        <row r="78">
          <cell r="E78">
            <v>5162</v>
          </cell>
          <cell r="F78" t="str">
            <v>榮民職業介紹計畫</v>
          </cell>
          <cell r="G78">
            <v>9040000</v>
          </cell>
          <cell r="H78">
            <v>520000</v>
          </cell>
          <cell r="I78">
            <v>100000</v>
          </cell>
          <cell r="J78">
            <v>420000</v>
          </cell>
          <cell r="K78">
            <v>760000</v>
          </cell>
          <cell r="L78">
            <v>760000</v>
          </cell>
          <cell r="M78">
            <v>2160000</v>
          </cell>
          <cell r="N78">
            <v>696000</v>
          </cell>
          <cell r="O78">
            <v>710000</v>
          </cell>
          <cell r="P78">
            <v>844000</v>
          </cell>
          <cell r="Q78">
            <v>600000</v>
          </cell>
          <cell r="R78">
            <v>700000</v>
          </cell>
          <cell r="S78">
            <v>770000</v>
          </cell>
          <cell r="T78">
            <v>9040000</v>
          </cell>
          <cell r="U78">
            <v>0</v>
          </cell>
          <cell r="V78">
            <v>0</v>
          </cell>
          <cell r="W78">
            <v>0</v>
          </cell>
          <cell r="X78">
            <v>0</v>
          </cell>
          <cell r="Y78">
            <v>0</v>
          </cell>
          <cell r="Z78">
            <v>5416000</v>
          </cell>
          <cell r="AA78">
            <v>6126000</v>
          </cell>
          <cell r="AB78">
            <v>6970000</v>
          </cell>
          <cell r="AC78">
            <v>7570000</v>
          </cell>
          <cell r="AD78">
            <v>8270000</v>
          </cell>
          <cell r="AE78">
            <v>9040000</v>
          </cell>
        </row>
        <row r="79">
          <cell r="E79">
            <v>5162.01</v>
          </cell>
          <cell r="F79" t="str">
            <v>推展榮民就業服務</v>
          </cell>
          <cell r="G79">
            <v>7500000</v>
          </cell>
          <cell r="H79">
            <v>520000</v>
          </cell>
          <cell r="I79">
            <v>100000</v>
          </cell>
          <cell r="J79">
            <v>220000</v>
          </cell>
          <cell r="K79">
            <v>460000</v>
          </cell>
          <cell r="L79">
            <v>620000</v>
          </cell>
          <cell r="M79">
            <v>1900000</v>
          </cell>
          <cell r="N79">
            <v>450000</v>
          </cell>
          <cell r="O79">
            <v>450000</v>
          </cell>
          <cell r="P79">
            <v>730000</v>
          </cell>
          <cell r="Q79">
            <v>600000</v>
          </cell>
          <cell r="R79">
            <v>700000</v>
          </cell>
          <cell r="S79">
            <v>750000</v>
          </cell>
          <cell r="T79">
            <v>7500000</v>
          </cell>
          <cell r="U79">
            <v>0</v>
          </cell>
          <cell r="V79">
            <v>0</v>
          </cell>
          <cell r="W79">
            <v>0</v>
          </cell>
          <cell r="X79">
            <v>0</v>
          </cell>
          <cell r="Y79">
            <v>0</v>
          </cell>
          <cell r="Z79">
            <v>4270000</v>
          </cell>
          <cell r="AA79">
            <v>4720000</v>
          </cell>
          <cell r="AB79">
            <v>5450000</v>
          </cell>
          <cell r="AC79">
            <v>6050000</v>
          </cell>
          <cell r="AD79">
            <v>6750000</v>
          </cell>
          <cell r="AE79">
            <v>7500000</v>
          </cell>
        </row>
        <row r="80">
          <cell r="E80">
            <v>5162.0200000000004</v>
          </cell>
          <cell r="F80" t="str">
            <v>轉業榮民代表聯誼座談</v>
          </cell>
          <cell r="G80">
            <v>1540000</v>
          </cell>
          <cell r="H80">
            <v>0</v>
          </cell>
          <cell r="I80">
            <v>0</v>
          </cell>
          <cell r="J80">
            <v>200000</v>
          </cell>
          <cell r="K80">
            <v>300000</v>
          </cell>
          <cell r="L80">
            <v>140000</v>
          </cell>
          <cell r="M80">
            <v>260000</v>
          </cell>
          <cell r="N80">
            <v>246000</v>
          </cell>
          <cell r="O80">
            <v>260000</v>
          </cell>
          <cell r="P80">
            <v>114000</v>
          </cell>
          <cell r="Q80">
            <v>0</v>
          </cell>
          <cell r="R80">
            <v>0</v>
          </cell>
          <cell r="S80">
            <v>20000</v>
          </cell>
          <cell r="T80">
            <v>1540000</v>
          </cell>
          <cell r="U80">
            <v>0</v>
          </cell>
          <cell r="V80">
            <v>0</v>
          </cell>
          <cell r="W80">
            <v>0</v>
          </cell>
          <cell r="X80">
            <v>0</v>
          </cell>
          <cell r="Y80">
            <v>0</v>
          </cell>
          <cell r="Z80">
            <v>1146000</v>
          </cell>
          <cell r="AA80">
            <v>1406000</v>
          </cell>
          <cell r="AB80">
            <v>1520000</v>
          </cell>
          <cell r="AC80">
            <v>1520000</v>
          </cell>
          <cell r="AD80">
            <v>1520000</v>
          </cell>
          <cell r="AE80">
            <v>1540000</v>
          </cell>
        </row>
        <row r="81">
          <cell r="E81">
            <v>5163</v>
          </cell>
          <cell r="F81" t="str">
            <v>2008遊客倍增計畫</v>
          </cell>
          <cell r="G81">
            <v>10000000</v>
          </cell>
          <cell r="H81">
            <v>2000</v>
          </cell>
          <cell r="I81">
            <v>2000</v>
          </cell>
          <cell r="J81">
            <v>0</v>
          </cell>
          <cell r="K81">
            <v>700000</v>
          </cell>
          <cell r="L81">
            <v>900000</v>
          </cell>
          <cell r="M81">
            <v>900000</v>
          </cell>
          <cell r="N81">
            <v>80000</v>
          </cell>
          <cell r="O81">
            <v>700000</v>
          </cell>
          <cell r="P81">
            <v>1000000</v>
          </cell>
          <cell r="Q81">
            <v>800000</v>
          </cell>
          <cell r="R81">
            <v>1000000</v>
          </cell>
          <cell r="S81">
            <v>3916000</v>
          </cell>
          <cell r="T81">
            <v>10000000</v>
          </cell>
          <cell r="U81">
            <v>0</v>
          </cell>
          <cell r="V81">
            <v>0</v>
          </cell>
          <cell r="W81">
            <v>0</v>
          </cell>
          <cell r="X81">
            <v>0</v>
          </cell>
          <cell r="Y81">
            <v>0</v>
          </cell>
          <cell r="Z81">
            <v>2584000</v>
          </cell>
          <cell r="AA81">
            <v>3284000</v>
          </cell>
          <cell r="AB81">
            <v>4284000</v>
          </cell>
          <cell r="AC81">
            <v>5084000</v>
          </cell>
          <cell r="AD81">
            <v>6084000</v>
          </cell>
          <cell r="AE81">
            <v>10000000</v>
          </cell>
        </row>
        <row r="82">
          <cell r="E82">
            <v>5163.01</v>
          </cell>
          <cell r="F82" t="str">
            <v>遊憩區宣傳推廣及各項業務活動</v>
          </cell>
          <cell r="G82">
            <v>10000000</v>
          </cell>
          <cell r="H82">
            <v>2000</v>
          </cell>
          <cell r="I82">
            <v>2000</v>
          </cell>
          <cell r="J82">
            <v>0</v>
          </cell>
          <cell r="K82">
            <v>700000</v>
          </cell>
          <cell r="L82">
            <v>900000</v>
          </cell>
          <cell r="M82">
            <v>900000</v>
          </cell>
          <cell r="N82">
            <v>80000</v>
          </cell>
          <cell r="O82">
            <v>700000</v>
          </cell>
          <cell r="P82">
            <v>1000000</v>
          </cell>
          <cell r="Q82">
            <v>800000</v>
          </cell>
          <cell r="R82">
            <v>1000000</v>
          </cell>
          <cell r="S82">
            <v>3916000</v>
          </cell>
          <cell r="T82">
            <v>10000000</v>
          </cell>
          <cell r="U82">
            <v>0</v>
          </cell>
          <cell r="V82">
            <v>0</v>
          </cell>
          <cell r="W82">
            <v>0</v>
          </cell>
          <cell r="X82">
            <v>0</v>
          </cell>
          <cell r="Y82">
            <v>0</v>
          </cell>
          <cell r="Z82">
            <v>2584000</v>
          </cell>
          <cell r="AA82">
            <v>3284000</v>
          </cell>
          <cell r="AB82">
            <v>4284000</v>
          </cell>
          <cell r="AC82">
            <v>5084000</v>
          </cell>
          <cell r="AD82">
            <v>6084000</v>
          </cell>
          <cell r="AE82">
            <v>10000000</v>
          </cell>
        </row>
        <row r="83">
          <cell r="E83">
            <v>5169</v>
          </cell>
          <cell r="F83" t="str">
            <v>其他業務費用</v>
          </cell>
          <cell r="G83">
            <v>110943000</v>
          </cell>
          <cell r="H83">
            <v>0</v>
          </cell>
          <cell r="I83">
            <v>0</v>
          </cell>
          <cell r="J83">
            <v>38832000</v>
          </cell>
          <cell r="K83">
            <v>72111000</v>
          </cell>
          <cell r="L83">
            <v>0</v>
          </cell>
          <cell r="M83">
            <v>0</v>
          </cell>
          <cell r="N83">
            <v>0</v>
          </cell>
          <cell r="O83">
            <v>0</v>
          </cell>
          <cell r="P83">
            <v>0</v>
          </cell>
          <cell r="Q83">
            <v>0</v>
          </cell>
          <cell r="R83">
            <v>0</v>
          </cell>
          <cell r="S83">
            <v>0</v>
          </cell>
          <cell r="T83">
            <v>110943000</v>
          </cell>
          <cell r="U83">
            <v>0</v>
          </cell>
          <cell r="V83">
            <v>0</v>
          </cell>
          <cell r="W83">
            <v>0</v>
          </cell>
          <cell r="X83">
            <v>0</v>
          </cell>
          <cell r="Y83">
            <v>0</v>
          </cell>
          <cell r="Z83">
            <v>110943000</v>
          </cell>
          <cell r="AA83">
            <v>110943000</v>
          </cell>
          <cell r="AB83">
            <v>110943000</v>
          </cell>
          <cell r="AC83">
            <v>110943000</v>
          </cell>
          <cell r="AD83">
            <v>110943000</v>
          </cell>
          <cell r="AE83">
            <v>110943000</v>
          </cell>
        </row>
        <row r="84">
          <cell r="E84">
            <v>5169.01</v>
          </cell>
          <cell r="F84" t="str">
            <v>結束單位退休人員優存差息</v>
          </cell>
          <cell r="G84">
            <v>72111000</v>
          </cell>
          <cell r="H84">
            <v>0</v>
          </cell>
          <cell r="I84">
            <v>0</v>
          </cell>
          <cell r="J84">
            <v>0</v>
          </cell>
          <cell r="K84">
            <v>72111000</v>
          </cell>
          <cell r="L84">
            <v>0</v>
          </cell>
          <cell r="M84">
            <v>0</v>
          </cell>
          <cell r="N84">
            <v>0</v>
          </cell>
          <cell r="O84">
            <v>0</v>
          </cell>
          <cell r="P84">
            <v>0</v>
          </cell>
          <cell r="Q84">
            <v>0</v>
          </cell>
          <cell r="R84">
            <v>0</v>
          </cell>
          <cell r="S84">
            <v>0</v>
          </cell>
          <cell r="T84">
            <v>72111000</v>
          </cell>
          <cell r="U84">
            <v>0</v>
          </cell>
          <cell r="V84">
            <v>0</v>
          </cell>
          <cell r="W84">
            <v>0</v>
          </cell>
          <cell r="X84">
            <v>0</v>
          </cell>
          <cell r="Y84">
            <v>0</v>
          </cell>
          <cell r="Z84">
            <v>72111000</v>
          </cell>
          <cell r="AA84">
            <v>72111000</v>
          </cell>
          <cell r="AB84">
            <v>72111000</v>
          </cell>
          <cell r="AC84">
            <v>72111000</v>
          </cell>
          <cell r="AD84">
            <v>72111000</v>
          </cell>
          <cell r="AE84">
            <v>72111000</v>
          </cell>
        </row>
        <row r="85">
          <cell r="E85">
            <v>5169.0200000000004</v>
          </cell>
          <cell r="F85" t="str">
            <v>平地農場優存差息及退休金</v>
          </cell>
          <cell r="G85">
            <v>38832000</v>
          </cell>
          <cell r="H85">
            <v>0</v>
          </cell>
          <cell r="I85">
            <v>0</v>
          </cell>
          <cell r="J85">
            <v>38832000</v>
          </cell>
          <cell r="K85">
            <v>0</v>
          </cell>
          <cell r="L85">
            <v>0</v>
          </cell>
          <cell r="M85">
            <v>0</v>
          </cell>
          <cell r="N85">
            <v>0</v>
          </cell>
          <cell r="O85">
            <v>0</v>
          </cell>
          <cell r="P85">
            <v>0</v>
          </cell>
          <cell r="Q85">
            <v>0</v>
          </cell>
          <cell r="R85">
            <v>0</v>
          </cell>
          <cell r="S85">
            <v>0</v>
          </cell>
          <cell r="T85">
            <v>38832000</v>
          </cell>
          <cell r="U85">
            <v>0</v>
          </cell>
          <cell r="V85">
            <v>0</v>
          </cell>
          <cell r="W85">
            <v>0</v>
          </cell>
          <cell r="X85">
            <v>0</v>
          </cell>
          <cell r="Y85">
            <v>0</v>
          </cell>
          <cell r="Z85">
            <v>38832000</v>
          </cell>
          <cell r="AA85">
            <v>38832000</v>
          </cell>
          <cell r="AB85">
            <v>38832000</v>
          </cell>
          <cell r="AC85">
            <v>38832000</v>
          </cell>
          <cell r="AD85">
            <v>38832000</v>
          </cell>
          <cell r="AE85">
            <v>38832000</v>
          </cell>
        </row>
        <row r="86">
          <cell r="E86" t="str">
            <v>61</v>
          </cell>
          <cell r="F86" t="str">
            <v>業務賸餘(短絀-)</v>
          </cell>
          <cell r="G86">
            <v>351927000</v>
          </cell>
          <cell r="H86">
            <v>-1041000</v>
          </cell>
          <cell r="I86">
            <v>-1797000</v>
          </cell>
          <cell r="J86">
            <v>-9846000</v>
          </cell>
          <cell r="K86">
            <v>-7507000</v>
          </cell>
          <cell r="L86">
            <v>-7718000</v>
          </cell>
          <cell r="M86">
            <v>398835000</v>
          </cell>
          <cell r="N86">
            <v>31146000</v>
          </cell>
          <cell r="O86">
            <v>-6728000</v>
          </cell>
          <cell r="P86">
            <v>-8352000</v>
          </cell>
          <cell r="Q86">
            <v>-8152000</v>
          </cell>
          <cell r="R86">
            <v>-12999000</v>
          </cell>
          <cell r="S86">
            <v>-13914000</v>
          </cell>
          <cell r="T86">
            <v>351927000</v>
          </cell>
          <cell r="U86">
            <v>0</v>
          </cell>
          <cell r="V86">
            <v>0</v>
          </cell>
          <cell r="W86">
            <v>0</v>
          </cell>
          <cell r="X86">
            <v>0</v>
          </cell>
          <cell r="Y86">
            <v>0</v>
          </cell>
          <cell r="Z86">
            <v>402072000</v>
          </cell>
          <cell r="AA86">
            <v>395344000</v>
          </cell>
          <cell r="AB86">
            <v>386992000</v>
          </cell>
          <cell r="AC86">
            <v>378840000</v>
          </cell>
          <cell r="AD86">
            <v>365841000</v>
          </cell>
          <cell r="AE86">
            <v>351927000</v>
          </cell>
        </row>
        <row r="87">
          <cell r="E87" t="str">
            <v>42</v>
          </cell>
          <cell r="F87" t="str">
            <v>業務外收入</v>
          </cell>
          <cell r="G87">
            <v>38975000</v>
          </cell>
          <cell r="H87">
            <v>739000</v>
          </cell>
          <cell r="I87">
            <v>739000</v>
          </cell>
          <cell r="J87">
            <v>740000</v>
          </cell>
          <cell r="K87">
            <v>740000</v>
          </cell>
          <cell r="L87">
            <v>740000</v>
          </cell>
          <cell r="M87">
            <v>15743000</v>
          </cell>
          <cell r="N87">
            <v>725000</v>
          </cell>
          <cell r="O87">
            <v>725000</v>
          </cell>
          <cell r="P87">
            <v>8225000</v>
          </cell>
          <cell r="Q87">
            <v>725000</v>
          </cell>
          <cell r="R87">
            <v>725000</v>
          </cell>
          <cell r="S87">
            <v>8409000</v>
          </cell>
          <cell r="T87">
            <v>38975000</v>
          </cell>
          <cell r="U87">
            <v>0</v>
          </cell>
          <cell r="V87">
            <v>0</v>
          </cell>
          <cell r="W87">
            <v>0</v>
          </cell>
          <cell r="X87">
            <v>0</v>
          </cell>
          <cell r="Y87">
            <v>0</v>
          </cell>
          <cell r="Z87">
            <v>20166000</v>
          </cell>
          <cell r="AA87">
            <v>20891000</v>
          </cell>
          <cell r="AB87">
            <v>29116000</v>
          </cell>
          <cell r="AC87">
            <v>29841000</v>
          </cell>
          <cell r="AD87">
            <v>30566000</v>
          </cell>
          <cell r="AE87">
            <v>38975000</v>
          </cell>
        </row>
        <row r="88">
          <cell r="E88" t="str">
            <v>421</v>
          </cell>
          <cell r="F88" t="str">
            <v>財務收入</v>
          </cell>
          <cell r="G88">
            <v>8975000</v>
          </cell>
          <cell r="H88">
            <v>739000</v>
          </cell>
          <cell r="I88">
            <v>739000</v>
          </cell>
          <cell r="J88">
            <v>740000</v>
          </cell>
          <cell r="K88">
            <v>740000</v>
          </cell>
          <cell r="L88">
            <v>740000</v>
          </cell>
          <cell r="M88">
            <v>743000</v>
          </cell>
          <cell r="N88">
            <v>725000</v>
          </cell>
          <cell r="O88">
            <v>725000</v>
          </cell>
          <cell r="P88">
            <v>725000</v>
          </cell>
          <cell r="Q88">
            <v>725000</v>
          </cell>
          <cell r="R88">
            <v>725000</v>
          </cell>
          <cell r="S88">
            <v>909000</v>
          </cell>
          <cell r="T88">
            <v>8975000</v>
          </cell>
          <cell r="U88">
            <v>0</v>
          </cell>
          <cell r="V88">
            <v>0</v>
          </cell>
          <cell r="W88">
            <v>0</v>
          </cell>
          <cell r="X88">
            <v>0</v>
          </cell>
          <cell r="Y88">
            <v>0</v>
          </cell>
          <cell r="Z88">
            <v>5166000</v>
          </cell>
          <cell r="AA88">
            <v>5891000</v>
          </cell>
          <cell r="AB88">
            <v>6616000</v>
          </cell>
          <cell r="AC88">
            <v>7341000</v>
          </cell>
          <cell r="AD88">
            <v>8066000</v>
          </cell>
          <cell r="AE88">
            <v>8975000</v>
          </cell>
        </row>
        <row r="89">
          <cell r="E89" t="str">
            <v>4211</v>
          </cell>
          <cell r="F89" t="str">
            <v>利息收入</v>
          </cell>
          <cell r="G89">
            <v>8975000</v>
          </cell>
          <cell r="H89">
            <v>739000</v>
          </cell>
          <cell r="I89">
            <v>739000</v>
          </cell>
          <cell r="J89">
            <v>740000</v>
          </cell>
          <cell r="K89">
            <v>740000</v>
          </cell>
          <cell r="L89">
            <v>740000</v>
          </cell>
          <cell r="M89">
            <v>743000</v>
          </cell>
          <cell r="N89">
            <v>725000</v>
          </cell>
          <cell r="O89">
            <v>725000</v>
          </cell>
          <cell r="P89">
            <v>725000</v>
          </cell>
          <cell r="Q89">
            <v>725000</v>
          </cell>
          <cell r="R89">
            <v>725000</v>
          </cell>
          <cell r="S89">
            <v>909000</v>
          </cell>
          <cell r="T89">
            <v>8975000</v>
          </cell>
          <cell r="U89">
            <v>0</v>
          </cell>
          <cell r="V89">
            <v>0</v>
          </cell>
          <cell r="W89">
            <v>0</v>
          </cell>
          <cell r="X89">
            <v>0</v>
          </cell>
          <cell r="Y89">
            <v>0</v>
          </cell>
          <cell r="Z89">
            <v>5166000</v>
          </cell>
          <cell r="AA89">
            <v>5891000</v>
          </cell>
          <cell r="AB89">
            <v>6616000</v>
          </cell>
          <cell r="AC89">
            <v>7341000</v>
          </cell>
          <cell r="AD89">
            <v>8066000</v>
          </cell>
          <cell r="AE89">
            <v>8975000</v>
          </cell>
        </row>
        <row r="90">
          <cell r="E90">
            <v>4211.01</v>
          </cell>
          <cell r="F90" t="str">
            <v>存款利息收入</v>
          </cell>
          <cell r="G90">
            <v>8550000</v>
          </cell>
          <cell r="H90">
            <v>712000</v>
          </cell>
          <cell r="I90">
            <v>712000</v>
          </cell>
          <cell r="J90">
            <v>712000</v>
          </cell>
          <cell r="K90">
            <v>712000</v>
          </cell>
          <cell r="L90">
            <v>712000</v>
          </cell>
          <cell r="M90">
            <v>715000</v>
          </cell>
          <cell r="N90">
            <v>713000</v>
          </cell>
          <cell r="O90">
            <v>713000</v>
          </cell>
          <cell r="P90">
            <v>713000</v>
          </cell>
          <cell r="Q90">
            <v>713000</v>
          </cell>
          <cell r="R90">
            <v>713000</v>
          </cell>
          <cell r="S90">
            <v>710000</v>
          </cell>
          <cell r="T90">
            <v>8550000</v>
          </cell>
          <cell r="U90">
            <v>0</v>
          </cell>
          <cell r="V90">
            <v>0</v>
          </cell>
          <cell r="W90">
            <v>0</v>
          </cell>
          <cell r="X90">
            <v>0</v>
          </cell>
          <cell r="Y90">
            <v>0</v>
          </cell>
          <cell r="Z90">
            <v>4988000</v>
          </cell>
          <cell r="AA90">
            <v>5701000</v>
          </cell>
          <cell r="AB90">
            <v>6414000</v>
          </cell>
          <cell r="AC90">
            <v>7127000</v>
          </cell>
          <cell r="AD90">
            <v>7840000</v>
          </cell>
          <cell r="AE90">
            <v>8550000</v>
          </cell>
        </row>
        <row r="91">
          <cell r="E91">
            <v>4211.0200000000004</v>
          </cell>
          <cell r="F91" t="str">
            <v>短期貸款利息收入</v>
          </cell>
          <cell r="G91">
            <v>425000</v>
          </cell>
          <cell r="H91">
            <v>27000</v>
          </cell>
          <cell r="I91">
            <v>27000</v>
          </cell>
          <cell r="J91">
            <v>28000</v>
          </cell>
          <cell r="K91">
            <v>28000</v>
          </cell>
          <cell r="L91">
            <v>28000</v>
          </cell>
          <cell r="M91">
            <v>28000</v>
          </cell>
          <cell r="N91">
            <v>12000</v>
          </cell>
          <cell r="O91">
            <v>12000</v>
          </cell>
          <cell r="P91">
            <v>12000</v>
          </cell>
          <cell r="Q91">
            <v>12000</v>
          </cell>
          <cell r="R91">
            <v>12000</v>
          </cell>
          <cell r="S91">
            <v>199000</v>
          </cell>
          <cell r="T91">
            <v>425000</v>
          </cell>
          <cell r="U91">
            <v>0</v>
          </cell>
          <cell r="V91">
            <v>0</v>
          </cell>
          <cell r="W91">
            <v>0</v>
          </cell>
          <cell r="X91">
            <v>0</v>
          </cell>
          <cell r="Y91">
            <v>0</v>
          </cell>
          <cell r="Z91">
            <v>178000</v>
          </cell>
          <cell r="AA91">
            <v>190000</v>
          </cell>
          <cell r="AB91">
            <v>202000</v>
          </cell>
          <cell r="AC91">
            <v>214000</v>
          </cell>
          <cell r="AD91">
            <v>226000</v>
          </cell>
          <cell r="AE91">
            <v>425000</v>
          </cell>
        </row>
        <row r="92">
          <cell r="E92">
            <v>4211.0217000000002</v>
          </cell>
          <cell r="F92" t="str">
            <v>嘉義農場</v>
          </cell>
          <cell r="G92">
            <v>357000</v>
          </cell>
          <cell r="H92">
            <v>22000</v>
          </cell>
          <cell r="I92">
            <v>22000</v>
          </cell>
          <cell r="J92">
            <v>22000</v>
          </cell>
          <cell r="K92">
            <v>22000</v>
          </cell>
          <cell r="L92">
            <v>22000</v>
          </cell>
          <cell r="M92">
            <v>22000</v>
          </cell>
          <cell r="N92">
            <v>6000</v>
          </cell>
          <cell r="O92">
            <v>6000</v>
          </cell>
          <cell r="P92">
            <v>6000</v>
          </cell>
          <cell r="Q92">
            <v>6000</v>
          </cell>
          <cell r="R92">
            <v>6000</v>
          </cell>
          <cell r="S92">
            <v>195000</v>
          </cell>
          <cell r="T92">
            <v>357000</v>
          </cell>
          <cell r="U92">
            <v>0</v>
          </cell>
          <cell r="V92">
            <v>0</v>
          </cell>
          <cell r="W92">
            <v>0</v>
          </cell>
          <cell r="X92">
            <v>0</v>
          </cell>
          <cell r="Y92">
            <v>0</v>
          </cell>
          <cell r="Z92">
            <v>138000</v>
          </cell>
          <cell r="AA92">
            <v>144000</v>
          </cell>
          <cell r="AB92">
            <v>150000</v>
          </cell>
          <cell r="AC92">
            <v>156000</v>
          </cell>
          <cell r="AD92">
            <v>162000</v>
          </cell>
          <cell r="AE92">
            <v>357000</v>
          </cell>
        </row>
        <row r="93">
          <cell r="E93">
            <v>4211.0218000000004</v>
          </cell>
          <cell r="F93" t="str">
            <v>屏東農場</v>
          </cell>
          <cell r="G93">
            <v>68000</v>
          </cell>
          <cell r="H93">
            <v>5000</v>
          </cell>
          <cell r="I93">
            <v>5000</v>
          </cell>
          <cell r="J93">
            <v>6000</v>
          </cell>
          <cell r="K93">
            <v>6000</v>
          </cell>
          <cell r="L93">
            <v>6000</v>
          </cell>
          <cell r="M93">
            <v>6000</v>
          </cell>
          <cell r="N93">
            <v>6000</v>
          </cell>
          <cell r="O93">
            <v>6000</v>
          </cell>
          <cell r="P93">
            <v>6000</v>
          </cell>
          <cell r="Q93">
            <v>6000</v>
          </cell>
          <cell r="R93">
            <v>6000</v>
          </cell>
          <cell r="S93">
            <v>4000</v>
          </cell>
          <cell r="T93">
            <v>68000</v>
          </cell>
          <cell r="U93">
            <v>0</v>
          </cell>
          <cell r="V93">
            <v>0</v>
          </cell>
          <cell r="W93">
            <v>0</v>
          </cell>
          <cell r="X93">
            <v>0</v>
          </cell>
          <cell r="Y93">
            <v>0</v>
          </cell>
          <cell r="Z93">
            <v>40000</v>
          </cell>
          <cell r="AA93">
            <v>46000</v>
          </cell>
          <cell r="AB93">
            <v>52000</v>
          </cell>
          <cell r="AC93">
            <v>58000</v>
          </cell>
          <cell r="AD93">
            <v>64000</v>
          </cell>
          <cell r="AE93">
            <v>68000</v>
          </cell>
        </row>
        <row r="94">
          <cell r="E94" t="str">
            <v>4213</v>
          </cell>
          <cell r="F94" t="str">
            <v>兌換賸餘</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row>
        <row r="95">
          <cell r="E95" t="str">
            <v>4214</v>
          </cell>
          <cell r="F95" t="str">
            <v>投資賸餘</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row>
        <row r="96">
          <cell r="E96" t="str">
            <v>422</v>
          </cell>
          <cell r="F96" t="str">
            <v>其他業務外收入</v>
          </cell>
          <cell r="G96">
            <v>30000000</v>
          </cell>
          <cell r="H96">
            <v>0</v>
          </cell>
          <cell r="I96">
            <v>0</v>
          </cell>
          <cell r="J96">
            <v>0</v>
          </cell>
          <cell r="K96">
            <v>0</v>
          </cell>
          <cell r="L96">
            <v>0</v>
          </cell>
          <cell r="M96">
            <v>15000000</v>
          </cell>
          <cell r="N96">
            <v>0</v>
          </cell>
          <cell r="O96">
            <v>0</v>
          </cell>
          <cell r="P96">
            <v>7500000</v>
          </cell>
          <cell r="Q96">
            <v>0</v>
          </cell>
          <cell r="R96">
            <v>0</v>
          </cell>
          <cell r="S96">
            <v>7500000</v>
          </cell>
          <cell r="T96">
            <v>30000000</v>
          </cell>
          <cell r="U96">
            <v>0</v>
          </cell>
          <cell r="V96">
            <v>0</v>
          </cell>
          <cell r="W96">
            <v>0</v>
          </cell>
          <cell r="X96">
            <v>0</v>
          </cell>
          <cell r="Y96">
            <v>0</v>
          </cell>
          <cell r="Z96">
            <v>15000000</v>
          </cell>
          <cell r="AA96">
            <v>15000000</v>
          </cell>
          <cell r="AB96">
            <v>22500000</v>
          </cell>
          <cell r="AC96">
            <v>22500000</v>
          </cell>
          <cell r="AD96">
            <v>22500000</v>
          </cell>
          <cell r="AE96">
            <v>30000000</v>
          </cell>
        </row>
        <row r="97">
          <cell r="E97" t="str">
            <v>4221</v>
          </cell>
          <cell r="F97" t="str">
            <v>財產交易賸餘</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row>
        <row r="98">
          <cell r="E98" t="str">
            <v>4222</v>
          </cell>
          <cell r="F98" t="str">
            <v>盤存賸餘</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row>
        <row r="99">
          <cell r="E99" t="str">
            <v>4223</v>
          </cell>
          <cell r="F99" t="str">
            <v>出售下腳收入</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row>
        <row r="100">
          <cell r="E100" t="str">
            <v>4224</v>
          </cell>
          <cell r="F100" t="str">
            <v>出售呆廢料收入</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row>
        <row r="101">
          <cell r="E101" t="str">
            <v>4226</v>
          </cell>
          <cell r="F101" t="str">
            <v>場地使用費收入</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row>
        <row r="102">
          <cell r="E102" t="str">
            <v>422B</v>
          </cell>
          <cell r="F102" t="str">
            <v>違約罰款收入</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row>
        <row r="103">
          <cell r="E103" t="str">
            <v>422D</v>
          </cell>
          <cell r="F103" t="str">
            <v>收回呆帳</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row>
        <row r="104">
          <cell r="E104" t="str">
            <v>422Y</v>
          </cell>
          <cell r="F104" t="str">
            <v>雜項收入</v>
          </cell>
          <cell r="G104">
            <v>30000000</v>
          </cell>
          <cell r="H104">
            <v>0</v>
          </cell>
          <cell r="I104">
            <v>0</v>
          </cell>
          <cell r="J104">
            <v>0</v>
          </cell>
          <cell r="K104">
            <v>0</v>
          </cell>
          <cell r="L104">
            <v>0</v>
          </cell>
          <cell r="M104">
            <v>15000000</v>
          </cell>
          <cell r="N104">
            <v>0</v>
          </cell>
          <cell r="O104">
            <v>0</v>
          </cell>
          <cell r="P104">
            <v>7500000</v>
          </cell>
          <cell r="Q104">
            <v>0</v>
          </cell>
          <cell r="R104">
            <v>0</v>
          </cell>
          <cell r="S104">
            <v>7500000</v>
          </cell>
          <cell r="T104">
            <v>30000000</v>
          </cell>
          <cell r="U104">
            <v>0</v>
          </cell>
          <cell r="V104">
            <v>0</v>
          </cell>
          <cell r="W104">
            <v>0</v>
          </cell>
          <cell r="X104">
            <v>0</v>
          </cell>
          <cell r="Y104">
            <v>0</v>
          </cell>
          <cell r="Z104">
            <v>15000000</v>
          </cell>
          <cell r="AA104">
            <v>15000000</v>
          </cell>
          <cell r="AB104">
            <v>22500000</v>
          </cell>
          <cell r="AC104">
            <v>22500000</v>
          </cell>
          <cell r="AD104">
            <v>22500000</v>
          </cell>
          <cell r="AE104">
            <v>30000000</v>
          </cell>
        </row>
        <row r="105">
          <cell r="E105" t="str">
            <v>422Y.01</v>
          </cell>
          <cell r="F105" t="str">
            <v>結束單位剩餘物資處理收入</v>
          </cell>
          <cell r="G105">
            <v>30000000</v>
          </cell>
          <cell r="H105">
            <v>0</v>
          </cell>
          <cell r="I105">
            <v>0</v>
          </cell>
          <cell r="J105">
            <v>0</v>
          </cell>
          <cell r="K105">
            <v>0</v>
          </cell>
          <cell r="L105">
            <v>0</v>
          </cell>
          <cell r="M105">
            <v>15000000</v>
          </cell>
          <cell r="N105">
            <v>0</v>
          </cell>
          <cell r="O105">
            <v>0</v>
          </cell>
          <cell r="P105">
            <v>7500000</v>
          </cell>
          <cell r="Q105">
            <v>0</v>
          </cell>
          <cell r="R105">
            <v>0</v>
          </cell>
          <cell r="S105">
            <v>7500000</v>
          </cell>
          <cell r="T105">
            <v>30000000</v>
          </cell>
          <cell r="U105">
            <v>0</v>
          </cell>
          <cell r="V105">
            <v>0</v>
          </cell>
          <cell r="W105">
            <v>0</v>
          </cell>
          <cell r="X105">
            <v>0</v>
          </cell>
          <cell r="Y105">
            <v>0</v>
          </cell>
          <cell r="Z105">
            <v>15000000</v>
          </cell>
          <cell r="AA105">
            <v>15000000</v>
          </cell>
          <cell r="AB105">
            <v>22500000</v>
          </cell>
          <cell r="AC105">
            <v>22500000</v>
          </cell>
          <cell r="AD105">
            <v>22500000</v>
          </cell>
          <cell r="AE105">
            <v>30000000</v>
          </cell>
        </row>
        <row r="106">
          <cell r="E106" t="str">
            <v>52</v>
          </cell>
          <cell r="F106" t="str">
            <v xml:space="preserve">業務外費用 </v>
          </cell>
          <cell r="G106">
            <v>140083000</v>
          </cell>
          <cell r="H106">
            <v>3729000</v>
          </cell>
          <cell r="I106">
            <v>2543000</v>
          </cell>
          <cell r="J106">
            <v>19543000</v>
          </cell>
          <cell r="K106">
            <v>2543000</v>
          </cell>
          <cell r="L106">
            <v>2543000</v>
          </cell>
          <cell r="M106">
            <v>39343000</v>
          </cell>
          <cell r="N106">
            <v>3695000</v>
          </cell>
          <cell r="O106">
            <v>3695000</v>
          </cell>
          <cell r="P106">
            <v>17725000</v>
          </cell>
          <cell r="Q106">
            <v>3695000</v>
          </cell>
          <cell r="R106">
            <v>3696000</v>
          </cell>
          <cell r="S106">
            <v>37333000</v>
          </cell>
          <cell r="T106">
            <v>140083000</v>
          </cell>
          <cell r="U106">
            <v>0</v>
          </cell>
          <cell r="V106">
            <v>0</v>
          </cell>
          <cell r="W106">
            <v>0</v>
          </cell>
          <cell r="X106">
            <v>0</v>
          </cell>
          <cell r="Y106">
            <v>0</v>
          </cell>
          <cell r="Z106">
            <v>73939000</v>
          </cell>
          <cell r="AA106">
            <v>77634000</v>
          </cell>
          <cell r="AB106">
            <v>95359000</v>
          </cell>
          <cell r="AC106">
            <v>99054000</v>
          </cell>
          <cell r="AD106">
            <v>102750000</v>
          </cell>
          <cell r="AE106">
            <v>140083000</v>
          </cell>
        </row>
        <row r="107">
          <cell r="E107" t="str">
            <v>521</v>
          </cell>
          <cell r="F107" t="str">
            <v>財務費用</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row>
        <row r="108">
          <cell r="E108" t="str">
            <v>5211</v>
          </cell>
          <cell r="F108" t="str">
            <v>利息費用</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row>
        <row r="109">
          <cell r="E109" t="str">
            <v>5212</v>
          </cell>
          <cell r="F109" t="str">
            <v>兌換短絀</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row>
        <row r="110">
          <cell r="E110" t="str">
            <v>5213</v>
          </cell>
          <cell r="F110" t="str">
            <v>投資短絀</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row>
        <row r="111">
          <cell r="E111" t="str">
            <v>522</v>
          </cell>
          <cell r="F111" t="str">
            <v>其他業務外費用</v>
          </cell>
          <cell r="G111">
            <v>140083000</v>
          </cell>
          <cell r="H111">
            <v>3729000</v>
          </cell>
          <cell r="I111">
            <v>2543000</v>
          </cell>
          <cell r="J111">
            <v>19543000</v>
          </cell>
          <cell r="K111">
            <v>2543000</v>
          </cell>
          <cell r="L111">
            <v>2543000</v>
          </cell>
          <cell r="M111">
            <v>39343000</v>
          </cell>
          <cell r="N111">
            <v>3695000</v>
          </cell>
          <cell r="O111">
            <v>3695000</v>
          </cell>
          <cell r="P111">
            <v>17725000</v>
          </cell>
          <cell r="Q111">
            <v>3695000</v>
          </cell>
          <cell r="R111">
            <v>3696000</v>
          </cell>
          <cell r="S111">
            <v>37333000</v>
          </cell>
          <cell r="T111">
            <v>140083000</v>
          </cell>
          <cell r="U111">
            <v>0</v>
          </cell>
          <cell r="V111">
            <v>0</v>
          </cell>
          <cell r="W111">
            <v>0</v>
          </cell>
          <cell r="X111">
            <v>0</v>
          </cell>
          <cell r="Y111">
            <v>0</v>
          </cell>
          <cell r="Z111">
            <v>73939000</v>
          </cell>
          <cell r="AA111">
            <v>77634000</v>
          </cell>
          <cell r="AB111">
            <v>95359000</v>
          </cell>
          <cell r="AC111">
            <v>99054000</v>
          </cell>
          <cell r="AD111">
            <v>102750000</v>
          </cell>
          <cell r="AE111">
            <v>140083000</v>
          </cell>
        </row>
        <row r="112">
          <cell r="E112" t="str">
            <v>5221</v>
          </cell>
          <cell r="F112" t="str">
            <v>財產交易短絀</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row>
        <row r="113">
          <cell r="E113" t="str">
            <v>5222</v>
          </cell>
          <cell r="F113" t="str">
            <v>盤存短絀</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row>
        <row r="114">
          <cell r="E114" t="str">
            <v>5226</v>
          </cell>
          <cell r="F114" t="str">
            <v>違約及處理費用</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row>
        <row r="115">
          <cell r="E115" t="str">
            <v>522Y</v>
          </cell>
          <cell r="F115" t="str">
            <v>雜項費用</v>
          </cell>
          <cell r="G115">
            <v>140083000</v>
          </cell>
          <cell r="H115">
            <v>3729000</v>
          </cell>
          <cell r="I115">
            <v>2543000</v>
          </cell>
          <cell r="J115">
            <v>19543000</v>
          </cell>
          <cell r="K115">
            <v>2543000</v>
          </cell>
          <cell r="L115">
            <v>2543000</v>
          </cell>
          <cell r="M115">
            <v>39343000</v>
          </cell>
          <cell r="N115">
            <v>3695000</v>
          </cell>
          <cell r="O115">
            <v>3695000</v>
          </cell>
          <cell r="P115">
            <v>17725000</v>
          </cell>
          <cell r="Q115">
            <v>3695000</v>
          </cell>
          <cell r="R115">
            <v>3696000</v>
          </cell>
          <cell r="S115">
            <v>37333000</v>
          </cell>
          <cell r="T115">
            <v>140083000</v>
          </cell>
          <cell r="U115">
            <v>0</v>
          </cell>
          <cell r="V115">
            <v>0</v>
          </cell>
          <cell r="W115">
            <v>0</v>
          </cell>
          <cell r="X115">
            <v>0</v>
          </cell>
          <cell r="Y115">
            <v>0</v>
          </cell>
          <cell r="Z115">
            <v>73939000</v>
          </cell>
          <cell r="AA115">
            <v>77634000</v>
          </cell>
          <cell r="AB115">
            <v>95359000</v>
          </cell>
          <cell r="AC115">
            <v>99054000</v>
          </cell>
          <cell r="AD115">
            <v>102750000</v>
          </cell>
          <cell r="AE115">
            <v>140083000</v>
          </cell>
        </row>
        <row r="116">
          <cell r="E116" t="str">
            <v>522Y.01</v>
          </cell>
          <cell r="F116" t="str">
            <v>清理小組用人費用</v>
          </cell>
          <cell r="G116">
            <v>10322000</v>
          </cell>
          <cell r="H116">
            <v>1882000</v>
          </cell>
          <cell r="I116">
            <v>696000</v>
          </cell>
          <cell r="J116">
            <v>696000</v>
          </cell>
          <cell r="K116">
            <v>696000</v>
          </cell>
          <cell r="L116">
            <v>696000</v>
          </cell>
          <cell r="M116">
            <v>698000</v>
          </cell>
          <cell r="N116">
            <v>696000</v>
          </cell>
          <cell r="O116">
            <v>696000</v>
          </cell>
          <cell r="P116">
            <v>696000</v>
          </cell>
          <cell r="Q116">
            <v>696000</v>
          </cell>
          <cell r="R116">
            <v>697000</v>
          </cell>
          <cell r="S116">
            <v>1477000</v>
          </cell>
          <cell r="T116">
            <v>10322000</v>
          </cell>
          <cell r="U116">
            <v>0</v>
          </cell>
          <cell r="V116">
            <v>0</v>
          </cell>
          <cell r="W116">
            <v>0</v>
          </cell>
          <cell r="X116">
            <v>0</v>
          </cell>
          <cell r="Y116">
            <v>0</v>
          </cell>
          <cell r="Z116">
            <v>6060000</v>
          </cell>
          <cell r="AA116">
            <v>6756000</v>
          </cell>
          <cell r="AB116">
            <v>7452000</v>
          </cell>
          <cell r="AC116">
            <v>8148000</v>
          </cell>
          <cell r="AD116">
            <v>8845000</v>
          </cell>
          <cell r="AE116">
            <v>10322000</v>
          </cell>
        </row>
        <row r="117">
          <cell r="E117" t="str">
            <v>522Y.0131</v>
          </cell>
          <cell r="F117" t="str">
            <v>正式員額薪資</v>
          </cell>
          <cell r="G117">
            <v>6851000</v>
          </cell>
          <cell r="H117">
            <v>571000</v>
          </cell>
          <cell r="I117">
            <v>571000</v>
          </cell>
          <cell r="J117">
            <v>571000</v>
          </cell>
          <cell r="K117">
            <v>571000</v>
          </cell>
          <cell r="L117">
            <v>571000</v>
          </cell>
          <cell r="M117">
            <v>571000</v>
          </cell>
          <cell r="N117">
            <v>571000</v>
          </cell>
          <cell r="O117">
            <v>571000</v>
          </cell>
          <cell r="P117">
            <v>571000</v>
          </cell>
          <cell r="Q117">
            <v>571000</v>
          </cell>
          <cell r="R117">
            <v>571000</v>
          </cell>
          <cell r="S117">
            <v>570000</v>
          </cell>
          <cell r="T117">
            <v>6851000</v>
          </cell>
          <cell r="U117">
            <v>0</v>
          </cell>
          <cell r="V117">
            <v>0</v>
          </cell>
          <cell r="W117">
            <v>0</v>
          </cell>
          <cell r="X117">
            <v>0</v>
          </cell>
          <cell r="Y117">
            <v>0</v>
          </cell>
          <cell r="Z117">
            <v>3997000</v>
          </cell>
          <cell r="AA117">
            <v>4568000</v>
          </cell>
          <cell r="AB117">
            <v>5139000</v>
          </cell>
          <cell r="AC117">
            <v>5710000</v>
          </cell>
          <cell r="AD117">
            <v>6281000</v>
          </cell>
          <cell r="AE117">
            <v>6851000</v>
          </cell>
        </row>
        <row r="118">
          <cell r="E118" t="str">
            <v>522Y.0132</v>
          </cell>
          <cell r="F118" t="str">
            <v>超時工作報酬</v>
          </cell>
          <cell r="G118">
            <v>306000</v>
          </cell>
          <cell r="H118">
            <v>306000</v>
          </cell>
          <cell r="I118">
            <v>0</v>
          </cell>
          <cell r="J118">
            <v>0</v>
          </cell>
          <cell r="K118">
            <v>0</v>
          </cell>
          <cell r="L118">
            <v>0</v>
          </cell>
          <cell r="M118">
            <v>0</v>
          </cell>
          <cell r="N118">
            <v>0</v>
          </cell>
          <cell r="O118">
            <v>0</v>
          </cell>
          <cell r="P118">
            <v>0</v>
          </cell>
          <cell r="Q118">
            <v>0</v>
          </cell>
          <cell r="R118">
            <v>0</v>
          </cell>
          <cell r="S118">
            <v>0</v>
          </cell>
          <cell r="T118">
            <v>306000</v>
          </cell>
          <cell r="U118">
            <v>0</v>
          </cell>
          <cell r="V118">
            <v>0</v>
          </cell>
          <cell r="W118">
            <v>0</v>
          </cell>
          <cell r="X118">
            <v>0</v>
          </cell>
          <cell r="Y118">
            <v>0</v>
          </cell>
          <cell r="Z118">
            <v>306000</v>
          </cell>
          <cell r="AA118">
            <v>306000</v>
          </cell>
          <cell r="AB118">
            <v>306000</v>
          </cell>
          <cell r="AC118">
            <v>306000</v>
          </cell>
          <cell r="AD118">
            <v>306000</v>
          </cell>
          <cell r="AE118">
            <v>306000</v>
          </cell>
        </row>
        <row r="119">
          <cell r="E119" t="str">
            <v>522Y.0133</v>
          </cell>
          <cell r="F119" t="str">
            <v>獎金</v>
          </cell>
          <cell r="G119">
            <v>1661000</v>
          </cell>
          <cell r="H119">
            <v>880000</v>
          </cell>
          <cell r="I119">
            <v>0</v>
          </cell>
          <cell r="J119">
            <v>0</v>
          </cell>
          <cell r="K119">
            <v>0</v>
          </cell>
          <cell r="L119">
            <v>0</v>
          </cell>
          <cell r="M119">
            <v>0</v>
          </cell>
          <cell r="N119">
            <v>0</v>
          </cell>
          <cell r="O119">
            <v>0</v>
          </cell>
          <cell r="P119">
            <v>0</v>
          </cell>
          <cell r="Q119">
            <v>0</v>
          </cell>
          <cell r="R119">
            <v>0</v>
          </cell>
          <cell r="S119">
            <v>781000</v>
          </cell>
          <cell r="T119">
            <v>1661000</v>
          </cell>
          <cell r="U119">
            <v>0</v>
          </cell>
          <cell r="V119">
            <v>0</v>
          </cell>
          <cell r="W119">
            <v>0</v>
          </cell>
          <cell r="X119">
            <v>0</v>
          </cell>
          <cell r="Y119">
            <v>0</v>
          </cell>
          <cell r="Z119">
            <v>880000</v>
          </cell>
          <cell r="AA119">
            <v>880000</v>
          </cell>
          <cell r="AB119">
            <v>880000</v>
          </cell>
          <cell r="AC119">
            <v>880000</v>
          </cell>
          <cell r="AD119">
            <v>880000</v>
          </cell>
          <cell r="AE119">
            <v>1661000</v>
          </cell>
        </row>
        <row r="120">
          <cell r="E120" t="str">
            <v>522Y.0134</v>
          </cell>
          <cell r="F120" t="str">
            <v>退休及卹償金</v>
          </cell>
          <cell r="G120">
            <v>436000</v>
          </cell>
          <cell r="H120">
            <v>36000</v>
          </cell>
          <cell r="I120">
            <v>36000</v>
          </cell>
          <cell r="J120">
            <v>36000</v>
          </cell>
          <cell r="K120">
            <v>36000</v>
          </cell>
          <cell r="L120">
            <v>36000</v>
          </cell>
          <cell r="M120">
            <v>38000</v>
          </cell>
          <cell r="N120">
            <v>36000</v>
          </cell>
          <cell r="O120">
            <v>36000</v>
          </cell>
          <cell r="P120">
            <v>36000</v>
          </cell>
          <cell r="Q120">
            <v>36000</v>
          </cell>
          <cell r="R120">
            <v>37000</v>
          </cell>
          <cell r="S120">
            <v>37000</v>
          </cell>
          <cell r="T120">
            <v>436000</v>
          </cell>
          <cell r="U120">
            <v>0</v>
          </cell>
          <cell r="V120">
            <v>0</v>
          </cell>
          <cell r="W120">
            <v>0</v>
          </cell>
          <cell r="X120">
            <v>0</v>
          </cell>
          <cell r="Y120">
            <v>0</v>
          </cell>
          <cell r="Z120">
            <v>254000</v>
          </cell>
          <cell r="AA120">
            <v>290000</v>
          </cell>
          <cell r="AB120">
            <v>326000</v>
          </cell>
          <cell r="AC120">
            <v>362000</v>
          </cell>
          <cell r="AD120">
            <v>399000</v>
          </cell>
          <cell r="AE120">
            <v>436000</v>
          </cell>
        </row>
        <row r="121">
          <cell r="E121" t="str">
            <v>522Y.0135</v>
          </cell>
          <cell r="F121" t="str">
            <v>福利費</v>
          </cell>
          <cell r="G121">
            <v>1068000</v>
          </cell>
          <cell r="H121">
            <v>89000</v>
          </cell>
          <cell r="I121">
            <v>89000</v>
          </cell>
          <cell r="J121">
            <v>89000</v>
          </cell>
          <cell r="K121">
            <v>89000</v>
          </cell>
          <cell r="L121">
            <v>89000</v>
          </cell>
          <cell r="M121">
            <v>89000</v>
          </cell>
          <cell r="N121">
            <v>89000</v>
          </cell>
          <cell r="O121">
            <v>89000</v>
          </cell>
          <cell r="P121">
            <v>89000</v>
          </cell>
          <cell r="Q121">
            <v>89000</v>
          </cell>
          <cell r="R121">
            <v>89000</v>
          </cell>
          <cell r="S121">
            <v>89000</v>
          </cell>
          <cell r="T121">
            <v>1068000</v>
          </cell>
          <cell r="U121">
            <v>0</v>
          </cell>
          <cell r="V121">
            <v>0</v>
          </cell>
          <cell r="W121">
            <v>0</v>
          </cell>
          <cell r="X121">
            <v>0</v>
          </cell>
          <cell r="Y121">
            <v>0</v>
          </cell>
          <cell r="Z121">
            <v>623000</v>
          </cell>
          <cell r="AA121">
            <v>712000</v>
          </cell>
          <cell r="AB121">
            <v>801000</v>
          </cell>
          <cell r="AC121">
            <v>890000</v>
          </cell>
          <cell r="AD121">
            <v>979000</v>
          </cell>
          <cell r="AE121">
            <v>1068000</v>
          </cell>
        </row>
        <row r="122">
          <cell r="E122" t="str">
            <v>522Y.02</v>
          </cell>
          <cell r="F122" t="str">
            <v>移轉民營暨事業投資衍生法律事務費</v>
          </cell>
          <cell r="G122">
            <v>1600000</v>
          </cell>
          <cell r="H122">
            <v>0</v>
          </cell>
          <cell r="I122">
            <v>0</v>
          </cell>
          <cell r="J122">
            <v>0</v>
          </cell>
          <cell r="K122">
            <v>0</v>
          </cell>
          <cell r="L122">
            <v>0</v>
          </cell>
          <cell r="M122">
            <v>800000</v>
          </cell>
          <cell r="N122">
            <v>0</v>
          </cell>
          <cell r="O122">
            <v>0</v>
          </cell>
          <cell r="P122">
            <v>400000</v>
          </cell>
          <cell r="Q122">
            <v>0</v>
          </cell>
          <cell r="R122">
            <v>0</v>
          </cell>
          <cell r="S122">
            <v>400000</v>
          </cell>
          <cell r="T122">
            <v>1600000</v>
          </cell>
          <cell r="U122">
            <v>0</v>
          </cell>
          <cell r="V122">
            <v>0</v>
          </cell>
          <cell r="W122">
            <v>0</v>
          </cell>
          <cell r="X122">
            <v>0</v>
          </cell>
          <cell r="Y122">
            <v>0</v>
          </cell>
          <cell r="Z122">
            <v>800000</v>
          </cell>
          <cell r="AA122">
            <v>800000</v>
          </cell>
          <cell r="AB122">
            <v>1200000</v>
          </cell>
          <cell r="AC122">
            <v>1200000</v>
          </cell>
          <cell r="AD122">
            <v>1200000</v>
          </cell>
          <cell r="AE122">
            <v>1600000</v>
          </cell>
        </row>
        <row r="123">
          <cell r="E123" t="str">
            <v>522Y.03</v>
          </cell>
          <cell r="F123" t="str">
            <v>結束單位固定資產折舊費用</v>
          </cell>
          <cell r="G123">
            <v>22161000</v>
          </cell>
          <cell r="H123">
            <v>1847000</v>
          </cell>
          <cell r="I123">
            <v>1847000</v>
          </cell>
          <cell r="J123">
            <v>1847000</v>
          </cell>
          <cell r="K123">
            <v>1847000</v>
          </cell>
          <cell r="L123">
            <v>1847000</v>
          </cell>
          <cell r="M123">
            <v>1845000</v>
          </cell>
          <cell r="N123">
            <v>0</v>
          </cell>
          <cell r="O123">
            <v>0</v>
          </cell>
          <cell r="P123">
            <v>0</v>
          </cell>
          <cell r="Q123">
            <v>0</v>
          </cell>
          <cell r="R123">
            <v>0</v>
          </cell>
          <cell r="S123">
            <v>11081000</v>
          </cell>
          <cell r="T123">
            <v>22161000</v>
          </cell>
          <cell r="U123">
            <v>0</v>
          </cell>
          <cell r="V123">
            <v>0</v>
          </cell>
          <cell r="W123">
            <v>0</v>
          </cell>
          <cell r="X123">
            <v>0</v>
          </cell>
          <cell r="Y123">
            <v>0</v>
          </cell>
          <cell r="Z123">
            <v>11080000</v>
          </cell>
          <cell r="AA123">
            <v>11080000</v>
          </cell>
          <cell r="AB123">
            <v>11080000</v>
          </cell>
          <cell r="AC123">
            <v>11080000</v>
          </cell>
          <cell r="AD123">
            <v>11080000</v>
          </cell>
          <cell r="AE123">
            <v>22161000</v>
          </cell>
        </row>
        <row r="124">
          <cell r="E124" t="str">
            <v>522Y.0301</v>
          </cell>
          <cell r="F124" t="str">
            <v>土地改良物</v>
          </cell>
          <cell r="G124">
            <v>1161000</v>
          </cell>
          <cell r="H124">
            <v>97000</v>
          </cell>
          <cell r="I124">
            <v>97000</v>
          </cell>
          <cell r="J124">
            <v>97000</v>
          </cell>
          <cell r="K124">
            <v>97000</v>
          </cell>
          <cell r="L124">
            <v>97000</v>
          </cell>
          <cell r="M124">
            <v>96000</v>
          </cell>
          <cell r="N124">
            <v>0</v>
          </cell>
          <cell r="O124">
            <v>0</v>
          </cell>
          <cell r="P124">
            <v>0</v>
          </cell>
          <cell r="Q124">
            <v>0</v>
          </cell>
          <cell r="R124">
            <v>0</v>
          </cell>
          <cell r="S124">
            <v>580000</v>
          </cell>
          <cell r="T124">
            <v>1161000</v>
          </cell>
          <cell r="U124">
            <v>0</v>
          </cell>
          <cell r="V124">
            <v>0</v>
          </cell>
          <cell r="W124">
            <v>0</v>
          </cell>
          <cell r="X124">
            <v>0</v>
          </cell>
          <cell r="Y124">
            <v>0</v>
          </cell>
          <cell r="Z124">
            <v>581000</v>
          </cell>
          <cell r="AA124">
            <v>581000</v>
          </cell>
          <cell r="AB124">
            <v>581000</v>
          </cell>
          <cell r="AC124">
            <v>581000</v>
          </cell>
          <cell r="AD124">
            <v>581000</v>
          </cell>
          <cell r="AE124">
            <v>1161000</v>
          </cell>
        </row>
        <row r="125">
          <cell r="E125" t="str">
            <v>522Y.0302</v>
          </cell>
          <cell r="F125" t="str">
            <v>房屋折舊</v>
          </cell>
          <cell r="G125">
            <v>20906000</v>
          </cell>
          <cell r="H125">
            <v>1743000</v>
          </cell>
          <cell r="I125">
            <v>1743000</v>
          </cell>
          <cell r="J125">
            <v>1743000</v>
          </cell>
          <cell r="K125">
            <v>1743000</v>
          </cell>
          <cell r="L125">
            <v>1743000</v>
          </cell>
          <cell r="M125">
            <v>1738000</v>
          </cell>
          <cell r="N125">
            <v>0</v>
          </cell>
          <cell r="O125">
            <v>0</v>
          </cell>
          <cell r="P125">
            <v>0</v>
          </cell>
          <cell r="Q125">
            <v>0</v>
          </cell>
          <cell r="R125">
            <v>0</v>
          </cell>
          <cell r="S125">
            <v>10453000</v>
          </cell>
          <cell r="T125">
            <v>20906000</v>
          </cell>
          <cell r="U125">
            <v>0</v>
          </cell>
          <cell r="V125">
            <v>0</v>
          </cell>
          <cell r="W125">
            <v>0</v>
          </cell>
          <cell r="X125">
            <v>0</v>
          </cell>
          <cell r="Y125">
            <v>0</v>
          </cell>
          <cell r="Z125">
            <v>10453000</v>
          </cell>
          <cell r="AA125">
            <v>10453000</v>
          </cell>
          <cell r="AB125">
            <v>10453000</v>
          </cell>
          <cell r="AC125">
            <v>10453000</v>
          </cell>
          <cell r="AD125">
            <v>10453000</v>
          </cell>
          <cell r="AE125">
            <v>20906000</v>
          </cell>
        </row>
        <row r="126">
          <cell r="E126" t="str">
            <v>522Y.0303</v>
          </cell>
          <cell r="F126" t="str">
            <v>交通及運輸設備折舊</v>
          </cell>
          <cell r="G126">
            <v>75000</v>
          </cell>
          <cell r="H126">
            <v>6000</v>
          </cell>
          <cell r="I126">
            <v>6000</v>
          </cell>
          <cell r="J126">
            <v>6000</v>
          </cell>
          <cell r="K126">
            <v>6000</v>
          </cell>
          <cell r="L126">
            <v>6000</v>
          </cell>
          <cell r="M126">
            <v>7000</v>
          </cell>
          <cell r="N126">
            <v>0</v>
          </cell>
          <cell r="O126">
            <v>0</v>
          </cell>
          <cell r="P126">
            <v>0</v>
          </cell>
          <cell r="Q126">
            <v>0</v>
          </cell>
          <cell r="R126">
            <v>0</v>
          </cell>
          <cell r="S126">
            <v>38000</v>
          </cell>
          <cell r="T126">
            <v>75000</v>
          </cell>
          <cell r="U126">
            <v>0</v>
          </cell>
          <cell r="V126">
            <v>0</v>
          </cell>
          <cell r="W126">
            <v>0</v>
          </cell>
          <cell r="X126">
            <v>0</v>
          </cell>
          <cell r="Y126">
            <v>0</v>
          </cell>
          <cell r="Z126">
            <v>37000</v>
          </cell>
          <cell r="AA126">
            <v>37000</v>
          </cell>
          <cell r="AB126">
            <v>37000</v>
          </cell>
          <cell r="AC126">
            <v>37000</v>
          </cell>
          <cell r="AD126">
            <v>37000</v>
          </cell>
          <cell r="AE126">
            <v>75000</v>
          </cell>
        </row>
        <row r="127">
          <cell r="E127" t="str">
            <v>522Y.0304</v>
          </cell>
          <cell r="F127" t="str">
            <v>什項設備折舊</v>
          </cell>
          <cell r="G127">
            <v>19000</v>
          </cell>
          <cell r="H127">
            <v>1000</v>
          </cell>
          <cell r="I127">
            <v>1000</v>
          </cell>
          <cell r="J127">
            <v>1000</v>
          </cell>
          <cell r="K127">
            <v>1000</v>
          </cell>
          <cell r="L127">
            <v>1000</v>
          </cell>
          <cell r="M127">
            <v>4000</v>
          </cell>
          <cell r="N127">
            <v>0</v>
          </cell>
          <cell r="O127">
            <v>0</v>
          </cell>
          <cell r="P127">
            <v>0</v>
          </cell>
          <cell r="Q127">
            <v>0</v>
          </cell>
          <cell r="R127">
            <v>0</v>
          </cell>
          <cell r="S127">
            <v>10000</v>
          </cell>
          <cell r="T127">
            <v>19000</v>
          </cell>
          <cell r="U127">
            <v>0</v>
          </cell>
          <cell r="V127">
            <v>0</v>
          </cell>
          <cell r="W127">
            <v>0</v>
          </cell>
          <cell r="X127">
            <v>0</v>
          </cell>
          <cell r="Y127">
            <v>0</v>
          </cell>
          <cell r="Z127">
            <v>9000</v>
          </cell>
          <cell r="AA127">
            <v>9000</v>
          </cell>
          <cell r="AB127">
            <v>9000</v>
          </cell>
          <cell r="AC127">
            <v>9000</v>
          </cell>
          <cell r="AD127">
            <v>9000</v>
          </cell>
          <cell r="AE127">
            <v>19000</v>
          </cell>
        </row>
        <row r="128">
          <cell r="E128" t="str">
            <v>522Y.04</v>
          </cell>
          <cell r="F128" t="str">
            <v>剩餘物資處理損失及相關清理費用</v>
          </cell>
          <cell r="G128">
            <v>36000000</v>
          </cell>
          <cell r="H128">
            <v>0</v>
          </cell>
          <cell r="I128">
            <v>0</v>
          </cell>
          <cell r="J128">
            <v>0</v>
          </cell>
          <cell r="K128">
            <v>0</v>
          </cell>
          <cell r="L128">
            <v>0</v>
          </cell>
          <cell r="M128">
            <v>18000000</v>
          </cell>
          <cell r="N128">
            <v>2999000</v>
          </cell>
          <cell r="O128">
            <v>2999000</v>
          </cell>
          <cell r="P128">
            <v>2999000</v>
          </cell>
          <cell r="Q128">
            <v>2999000</v>
          </cell>
          <cell r="R128">
            <v>2999000</v>
          </cell>
          <cell r="S128">
            <v>3005000</v>
          </cell>
          <cell r="T128">
            <v>36000000</v>
          </cell>
          <cell r="U128">
            <v>0</v>
          </cell>
          <cell r="V128">
            <v>0</v>
          </cell>
          <cell r="W128">
            <v>0</v>
          </cell>
          <cell r="X128">
            <v>0</v>
          </cell>
          <cell r="Y128">
            <v>0</v>
          </cell>
          <cell r="Z128">
            <v>20999000</v>
          </cell>
          <cell r="AA128">
            <v>23998000</v>
          </cell>
          <cell r="AB128">
            <v>26997000</v>
          </cell>
          <cell r="AC128">
            <v>29996000</v>
          </cell>
          <cell r="AD128">
            <v>32995000</v>
          </cell>
          <cell r="AE128">
            <v>36000000</v>
          </cell>
        </row>
        <row r="129">
          <cell r="E129" t="str">
            <v>522Y.0401</v>
          </cell>
          <cell r="F129" t="str">
            <v>攤銷</v>
          </cell>
          <cell r="G129">
            <v>12000</v>
          </cell>
          <cell r="H129">
            <v>0</v>
          </cell>
          <cell r="I129">
            <v>0</v>
          </cell>
          <cell r="J129">
            <v>0</v>
          </cell>
          <cell r="K129">
            <v>0</v>
          </cell>
          <cell r="L129">
            <v>0</v>
          </cell>
          <cell r="M129">
            <v>6000</v>
          </cell>
          <cell r="N129">
            <v>0</v>
          </cell>
          <cell r="O129">
            <v>0</v>
          </cell>
          <cell r="P129">
            <v>0</v>
          </cell>
          <cell r="Q129">
            <v>0</v>
          </cell>
          <cell r="R129">
            <v>0</v>
          </cell>
          <cell r="S129">
            <v>6000</v>
          </cell>
          <cell r="T129">
            <v>12000</v>
          </cell>
          <cell r="U129">
            <v>0</v>
          </cell>
          <cell r="V129">
            <v>0</v>
          </cell>
          <cell r="W129">
            <v>0</v>
          </cell>
          <cell r="X129">
            <v>0</v>
          </cell>
          <cell r="Y129">
            <v>0</v>
          </cell>
          <cell r="Z129">
            <v>6000</v>
          </cell>
          <cell r="AA129">
            <v>6000</v>
          </cell>
          <cell r="AB129">
            <v>6000</v>
          </cell>
          <cell r="AC129">
            <v>6000</v>
          </cell>
          <cell r="AD129">
            <v>6000</v>
          </cell>
          <cell r="AE129">
            <v>12000</v>
          </cell>
        </row>
        <row r="130">
          <cell r="E130" t="str">
            <v>522Y.0402</v>
          </cell>
          <cell r="F130" t="str">
            <v>雜項費用</v>
          </cell>
          <cell r="G130">
            <v>35988000</v>
          </cell>
          <cell r="H130">
            <v>0</v>
          </cell>
          <cell r="I130">
            <v>0</v>
          </cell>
          <cell r="J130">
            <v>0</v>
          </cell>
          <cell r="K130">
            <v>0</v>
          </cell>
          <cell r="L130">
            <v>0</v>
          </cell>
          <cell r="M130">
            <v>17994000</v>
          </cell>
          <cell r="N130">
            <v>2999000</v>
          </cell>
          <cell r="O130">
            <v>2999000</v>
          </cell>
          <cell r="P130">
            <v>2999000</v>
          </cell>
          <cell r="Q130">
            <v>2999000</v>
          </cell>
          <cell r="R130">
            <v>2999000</v>
          </cell>
          <cell r="S130">
            <v>2999000</v>
          </cell>
          <cell r="T130">
            <v>35988000</v>
          </cell>
          <cell r="U130">
            <v>0</v>
          </cell>
          <cell r="V130">
            <v>0</v>
          </cell>
          <cell r="W130">
            <v>0</v>
          </cell>
          <cell r="X130">
            <v>0</v>
          </cell>
          <cell r="Y130">
            <v>0</v>
          </cell>
          <cell r="Z130">
            <v>20993000</v>
          </cell>
          <cell r="AA130">
            <v>23992000</v>
          </cell>
          <cell r="AB130">
            <v>26991000</v>
          </cell>
          <cell r="AC130">
            <v>29990000</v>
          </cell>
          <cell r="AD130">
            <v>32989000</v>
          </cell>
          <cell r="AE130">
            <v>35988000</v>
          </cell>
        </row>
        <row r="131">
          <cell r="E131" t="str">
            <v>522Y.05</v>
          </cell>
          <cell r="F131" t="str">
            <v>榮化廠廢棄物清理費用</v>
          </cell>
          <cell r="G131">
            <v>70000000</v>
          </cell>
          <cell r="H131">
            <v>0</v>
          </cell>
          <cell r="I131">
            <v>0</v>
          </cell>
          <cell r="J131">
            <v>17000000</v>
          </cell>
          <cell r="K131">
            <v>0</v>
          </cell>
          <cell r="L131">
            <v>0</v>
          </cell>
          <cell r="M131">
            <v>18000000</v>
          </cell>
          <cell r="N131">
            <v>0</v>
          </cell>
          <cell r="O131">
            <v>0</v>
          </cell>
          <cell r="P131">
            <v>13630000</v>
          </cell>
          <cell r="Q131">
            <v>0</v>
          </cell>
          <cell r="R131">
            <v>0</v>
          </cell>
          <cell r="S131">
            <v>21370000</v>
          </cell>
          <cell r="T131">
            <v>70000000</v>
          </cell>
          <cell r="U131">
            <v>0</v>
          </cell>
          <cell r="V131">
            <v>0</v>
          </cell>
          <cell r="W131">
            <v>0</v>
          </cell>
          <cell r="X131">
            <v>0</v>
          </cell>
          <cell r="Y131">
            <v>0</v>
          </cell>
          <cell r="Z131">
            <v>35000000</v>
          </cell>
          <cell r="AA131">
            <v>35000000</v>
          </cell>
          <cell r="AB131">
            <v>48630000</v>
          </cell>
          <cell r="AC131">
            <v>48630000</v>
          </cell>
          <cell r="AD131">
            <v>48630000</v>
          </cell>
          <cell r="AE131">
            <v>70000000</v>
          </cell>
        </row>
        <row r="132">
          <cell r="E132" t="str">
            <v>522Y.06</v>
          </cell>
          <cell r="F132" t="str">
            <v>月報用雜項費用預算分配數</v>
          </cell>
          <cell r="G132">
            <v>105988000</v>
          </cell>
          <cell r="H132">
            <v>0</v>
          </cell>
          <cell r="I132">
            <v>0</v>
          </cell>
          <cell r="J132">
            <v>17000000</v>
          </cell>
          <cell r="K132">
            <v>0</v>
          </cell>
          <cell r="L132">
            <v>0</v>
          </cell>
          <cell r="M132">
            <v>35994000</v>
          </cell>
          <cell r="N132">
            <v>2999000</v>
          </cell>
          <cell r="O132">
            <v>2999000</v>
          </cell>
          <cell r="P132">
            <v>16629000</v>
          </cell>
          <cell r="Q132">
            <v>2999000</v>
          </cell>
          <cell r="R132">
            <v>2999000</v>
          </cell>
          <cell r="S132">
            <v>24369000</v>
          </cell>
          <cell r="T132">
            <v>105988000</v>
          </cell>
          <cell r="U132">
            <v>0</v>
          </cell>
          <cell r="V132">
            <v>0</v>
          </cell>
          <cell r="W132">
            <v>0</v>
          </cell>
          <cell r="X132">
            <v>0</v>
          </cell>
          <cell r="Y132">
            <v>0</v>
          </cell>
          <cell r="Z132">
            <v>55993000</v>
          </cell>
          <cell r="AA132">
            <v>58992000</v>
          </cell>
          <cell r="AB132">
            <v>75621000</v>
          </cell>
          <cell r="AC132">
            <v>78620000</v>
          </cell>
          <cell r="AD132">
            <v>81619000</v>
          </cell>
          <cell r="AE132">
            <v>105988000</v>
          </cell>
        </row>
        <row r="133">
          <cell r="E133" t="str">
            <v>62</v>
          </cell>
          <cell r="F133" t="str">
            <v>業務外賸餘(短絀-)</v>
          </cell>
          <cell r="G133">
            <v>-101108000</v>
          </cell>
          <cell r="H133">
            <v>-2990000</v>
          </cell>
          <cell r="I133">
            <v>-1804000</v>
          </cell>
          <cell r="J133">
            <v>-18803000</v>
          </cell>
          <cell r="K133">
            <v>-1803000</v>
          </cell>
          <cell r="L133">
            <v>-1803000</v>
          </cell>
          <cell r="M133">
            <v>-23600000</v>
          </cell>
          <cell r="N133">
            <v>-2970000</v>
          </cell>
          <cell r="O133">
            <v>-2970000</v>
          </cell>
          <cell r="P133">
            <v>-9500000</v>
          </cell>
          <cell r="Q133">
            <v>-2970000</v>
          </cell>
          <cell r="R133">
            <v>-2971000</v>
          </cell>
          <cell r="S133">
            <v>-28924000</v>
          </cell>
          <cell r="T133">
            <v>-101108000</v>
          </cell>
          <cell r="U133">
            <v>0</v>
          </cell>
          <cell r="V133">
            <v>0</v>
          </cell>
          <cell r="W133">
            <v>0</v>
          </cell>
          <cell r="X133">
            <v>0</v>
          </cell>
          <cell r="Y133">
            <v>0</v>
          </cell>
          <cell r="Z133">
            <v>-53773000</v>
          </cell>
          <cell r="AA133">
            <v>-56743000</v>
          </cell>
          <cell r="AB133">
            <v>-66243000</v>
          </cell>
          <cell r="AC133">
            <v>-69213000</v>
          </cell>
          <cell r="AD133">
            <v>-72184000</v>
          </cell>
          <cell r="AE133">
            <v>-101108000</v>
          </cell>
        </row>
        <row r="134">
          <cell r="E134" t="str">
            <v>66</v>
          </cell>
          <cell r="F134" t="str">
            <v>本期賸餘(短絀-)</v>
          </cell>
          <cell r="G134">
            <v>250819000</v>
          </cell>
          <cell r="H134">
            <v>-4031000</v>
          </cell>
          <cell r="I134">
            <v>-3601000</v>
          </cell>
          <cell r="J134">
            <v>-28649000</v>
          </cell>
          <cell r="K134">
            <v>-9310000</v>
          </cell>
          <cell r="L134">
            <v>-9521000</v>
          </cell>
          <cell r="M134">
            <v>375235000</v>
          </cell>
          <cell r="N134">
            <v>28176000</v>
          </cell>
          <cell r="O134">
            <v>-9698000</v>
          </cell>
          <cell r="P134">
            <v>-17852000</v>
          </cell>
          <cell r="Q134">
            <v>-11122000</v>
          </cell>
          <cell r="R134">
            <v>-15970000</v>
          </cell>
          <cell r="S134">
            <v>-42838000</v>
          </cell>
          <cell r="T134">
            <v>250819000</v>
          </cell>
          <cell r="U134">
            <v>0</v>
          </cell>
          <cell r="V134">
            <v>0</v>
          </cell>
          <cell r="W134">
            <v>0</v>
          </cell>
          <cell r="X134">
            <v>0</v>
          </cell>
          <cell r="Y134">
            <v>0</v>
          </cell>
          <cell r="Z134">
            <v>348299000</v>
          </cell>
          <cell r="AA134">
            <v>338601000</v>
          </cell>
          <cell r="AB134">
            <v>320749000</v>
          </cell>
          <cell r="AC134">
            <v>309627000</v>
          </cell>
          <cell r="AD134">
            <v>293657000</v>
          </cell>
          <cell r="AE134">
            <v>250819000</v>
          </cell>
        </row>
      </sheetData>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外幣收支彙計"/>
      <sheetName val="exp彙計"/>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銷貨收入"/>
      <sheetName val="銷貨成本"/>
    </sheetNames>
    <sheetDataSet>
      <sheetData sheetId="0" refreshError="1">
        <row r="1">
          <cell r="J1" t="str">
            <v xml:space="preserve">  府       糧        食        處</v>
          </cell>
        </row>
        <row r="2">
          <cell r="J2" t="str">
            <v xml:space="preserve">   明       細        表</v>
          </cell>
        </row>
        <row r="5">
          <cell r="L5" t="str">
            <v xml:space="preserve">          年度</v>
          </cell>
        </row>
        <row r="6">
          <cell r="N6" t="str">
            <v xml:space="preserve"> </v>
          </cell>
          <cell r="P6" t="str">
            <v xml:space="preserve"> </v>
          </cell>
          <cell r="Q6" t="str">
            <v xml:space="preserve"> </v>
          </cell>
          <cell r="R6" t="str">
            <v xml:space="preserve"> 單位:新臺幣千元</v>
          </cell>
        </row>
        <row r="7">
          <cell r="K7" t="str">
            <v xml:space="preserve"> </v>
          </cell>
          <cell r="N7" t="str">
            <v xml:space="preserve"> </v>
          </cell>
          <cell r="R7" t="str">
            <v xml:space="preserve"> </v>
          </cell>
        </row>
        <row r="8">
          <cell r="J8" t="str">
            <v xml:space="preserve">    外</v>
          </cell>
          <cell r="N8" t="str">
            <v>銷</v>
          </cell>
          <cell r="O8" t="str">
            <v xml:space="preserve"> </v>
          </cell>
          <cell r="P8" t="str">
            <v xml:space="preserve"> </v>
          </cell>
        </row>
        <row r="9">
          <cell r="L9" t="str">
            <v xml:space="preserve"> 原   幣</v>
          </cell>
          <cell r="M9" t="str">
            <v>折合率</v>
          </cell>
          <cell r="N9" t="str">
            <v>折合新</v>
          </cell>
          <cell r="O9" t="str">
            <v xml:space="preserve">   數    量</v>
          </cell>
          <cell r="P9" t="str">
            <v xml:space="preserve">  加 權 平 均</v>
          </cell>
          <cell r="Q9" t="str">
            <v xml:space="preserve">  金       額</v>
          </cell>
          <cell r="R9" t="str">
            <v xml:space="preserve"> 說          明</v>
          </cell>
        </row>
        <row r="10">
          <cell r="J10" t="str">
            <v>數  量</v>
          </cell>
          <cell r="K10" t="str">
            <v>單  價</v>
          </cell>
          <cell r="L10" t="str">
            <v xml:space="preserve"> 金   額</v>
          </cell>
          <cell r="P10" t="str">
            <v>單         價</v>
          </cell>
        </row>
        <row r="11">
          <cell r="L11" t="str">
            <v xml:space="preserve">  (美元)</v>
          </cell>
          <cell r="M11" t="str">
            <v xml:space="preserve"> (元)</v>
          </cell>
          <cell r="N11" t="str">
            <v>臺  幣</v>
          </cell>
          <cell r="O11" t="str">
            <v xml:space="preserve"> </v>
          </cell>
          <cell r="P11" t="str">
            <v xml:space="preserve">    ( 元 )</v>
          </cell>
          <cell r="Q11" t="str">
            <v xml:space="preserve"> </v>
          </cell>
        </row>
        <row r="12">
          <cell r="O12">
            <v>1196830</v>
          </cell>
          <cell r="P12">
            <v>7252.605633214408</v>
          </cell>
          <cell r="Q12">
            <v>8680136</v>
          </cell>
        </row>
        <row r="13">
          <cell r="P13" t="str">
            <v xml:space="preserve"> </v>
          </cell>
        </row>
        <row r="14">
          <cell r="O14">
            <v>953000</v>
          </cell>
          <cell r="P14">
            <v>5582.3242392444909</v>
          </cell>
          <cell r="Q14">
            <v>5319955</v>
          </cell>
          <cell r="R14" t="str">
            <v>詳見第 106  頁表</v>
          </cell>
        </row>
        <row r="15">
          <cell r="P15" t="str">
            <v xml:space="preserve"> </v>
          </cell>
        </row>
        <row r="16">
          <cell r="O16">
            <v>53720</v>
          </cell>
          <cell r="P16">
            <v>31313.700670141476</v>
          </cell>
          <cell r="Q16">
            <v>1682172</v>
          </cell>
          <cell r="R16" t="str">
            <v>詳見第 168  頁表</v>
          </cell>
        </row>
        <row r="17">
          <cell r="O17" t="str">
            <v xml:space="preserve"> </v>
          </cell>
          <cell r="P17" t="str">
            <v xml:space="preserve"> </v>
          </cell>
        </row>
        <row r="18">
          <cell r="O18">
            <v>190110</v>
          </cell>
          <cell r="P18">
            <v>8826.5162274472677</v>
          </cell>
          <cell r="Q18">
            <v>1678009</v>
          </cell>
          <cell r="R18" t="str">
            <v xml:space="preserve">    </v>
          </cell>
        </row>
        <row r="19">
          <cell r="P19" t="str">
            <v xml:space="preserve"> </v>
          </cell>
        </row>
      </sheetData>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說明"/>
      <sheetName val="89初審表"/>
      <sheetName val="費用彙計表"/>
      <sheetName val="89損益表"/>
      <sheetName val="89銷貨收入"/>
      <sheetName val="其他營業收入"/>
      <sheetName val="營業外收入"/>
      <sheetName val="銷貨成本"/>
      <sheetName val="銷貨成本彙總表"/>
      <sheetName val="預估初存"/>
      <sheetName val="業務"/>
      <sheetName val="管理"/>
      <sheetName val="營業外費用"/>
      <sheetName val="外幣"/>
      <sheetName val="員額(2)"/>
    </sheetNames>
    <sheetDataSet>
      <sheetData sheetId="0" refreshError="1"/>
      <sheetData sheetId="1" refreshError="1"/>
      <sheetData sheetId="2" refreshError="1"/>
      <sheetData sheetId="3" refreshError="1"/>
      <sheetData sheetId="4" refreshError="1"/>
      <sheetData sheetId="5" refreshError="1">
        <row r="1">
          <cell r="A1" t="str">
            <v>臺  灣  省  政  府  糧  食  處</v>
          </cell>
        </row>
        <row r="2">
          <cell r="A2" t="str">
            <v xml:space="preserve">         肥料事業–其他營業收入明細表          </v>
          </cell>
        </row>
        <row r="4">
          <cell r="A4" t="str">
            <v>中華民國八十八年下半年及八十九年度</v>
          </cell>
        </row>
        <row r="5">
          <cell r="L5" t="str">
            <v>單位:新台幣千元</v>
          </cell>
        </row>
        <row r="6">
          <cell r="A6" t="str">
            <v>前年度</v>
          </cell>
          <cell r="B6" t="str">
            <v>上年度</v>
          </cell>
          <cell r="C6" t="str">
            <v>科         目</v>
          </cell>
          <cell r="F6" t="str">
            <v>新臺幣</v>
          </cell>
          <cell r="G6" t="str">
            <v xml:space="preserve"> 外  幣  部  分</v>
          </cell>
        </row>
        <row r="7">
          <cell r="C7" t="str">
            <v>名   稱</v>
          </cell>
          <cell r="D7" t="str">
            <v>編號</v>
          </cell>
          <cell r="E7" t="str">
            <v>檢查</v>
          </cell>
          <cell r="F7" t="str">
            <v xml:space="preserve"> </v>
          </cell>
          <cell r="G7" t="str">
            <v xml:space="preserve">幣 </v>
          </cell>
          <cell r="H7" t="str">
            <v>原幣</v>
          </cell>
          <cell r="I7" t="str">
            <v>折合</v>
          </cell>
          <cell r="J7" t="str">
            <v>折  合</v>
          </cell>
          <cell r="K7" t="str">
            <v>合    計</v>
          </cell>
          <cell r="L7" t="str">
            <v>說         明</v>
          </cell>
        </row>
        <row r="8">
          <cell r="A8" t="str">
            <v>決算數</v>
          </cell>
          <cell r="B8" t="str">
            <v>預算數</v>
          </cell>
          <cell r="E8" t="str">
            <v>號碼</v>
          </cell>
          <cell r="F8" t="str">
            <v xml:space="preserve"> 部  分</v>
          </cell>
          <cell r="G8" t="str">
            <v>名</v>
          </cell>
          <cell r="H8" t="str">
            <v>金額</v>
          </cell>
          <cell r="I8" t="str">
            <v xml:space="preserve"> 率</v>
          </cell>
          <cell r="J8" t="str">
            <v>新臺幣</v>
          </cell>
          <cell r="K8" t="str">
            <v xml:space="preserve"> </v>
          </cell>
        </row>
        <row r="9">
          <cell r="A9">
            <v>3389</v>
          </cell>
          <cell r="B9">
            <v>1044113</v>
          </cell>
          <cell r="C9" t="str">
            <v>其他營業收入</v>
          </cell>
          <cell r="D9" t="str">
            <v>460</v>
          </cell>
          <cell r="E9" t="str">
            <v xml:space="preserve">  6</v>
          </cell>
          <cell r="F9">
            <v>1522755</v>
          </cell>
          <cell r="K9">
            <v>1522755</v>
          </cell>
        </row>
        <row r="11">
          <cell r="A11">
            <v>2822</v>
          </cell>
          <cell r="B11">
            <v>1043113</v>
          </cell>
          <cell r="C11" t="str">
            <v xml:space="preserve">  代理收入</v>
          </cell>
          <cell r="D11" t="str">
            <v>4607</v>
          </cell>
          <cell r="E11" t="str">
            <v xml:space="preserve">  A</v>
          </cell>
          <cell r="F11">
            <v>1521900</v>
          </cell>
          <cell r="K11">
            <v>1521900</v>
          </cell>
          <cell r="L11" t="str">
            <v>1.代售肥料佣金手續</v>
          </cell>
        </row>
        <row r="12">
          <cell r="L12" t="str">
            <v>費，數量10,000公噸</v>
          </cell>
        </row>
        <row r="13">
          <cell r="L13" t="str">
            <v>,每公噸200元(含有機</v>
          </cell>
        </row>
        <row r="14">
          <cell r="L14" t="str">
            <v>質肥料7,000公噸及</v>
          </cell>
        </row>
        <row r="15">
          <cell r="L15" t="str">
            <v>有機質複合肥料</v>
          </cell>
        </row>
        <row r="16">
          <cell r="L16" t="str">
            <v>料3,000公噸)，計</v>
          </cell>
        </row>
        <row r="17">
          <cell r="L17" t="str">
            <v>2,000千元。</v>
          </cell>
        </row>
        <row r="18">
          <cell r="L18" t="str">
            <v>2.農委會補貼肥料售</v>
          </cell>
        </row>
        <row r="19">
          <cell r="L19" t="str">
            <v>價調整小於生產單位</v>
          </cell>
        </row>
        <row r="20">
          <cell r="L20" t="str">
            <v>出廠價格之價差補助</v>
          </cell>
        </row>
        <row r="21">
          <cell r="L21" t="str">
            <v>收入1,521,900千元</v>
          </cell>
        </row>
        <row r="22">
          <cell r="L22" t="str">
            <v>　</v>
          </cell>
        </row>
        <row r="23">
          <cell r="A23">
            <v>567</v>
          </cell>
          <cell r="B23">
            <v>1000</v>
          </cell>
          <cell r="C23" t="str">
            <v xml:space="preserve">  其他營業收入</v>
          </cell>
          <cell r="D23" t="str">
            <v>4609</v>
          </cell>
          <cell r="E23" t="str">
            <v xml:space="preserve">  3</v>
          </cell>
          <cell r="F23">
            <v>855</v>
          </cell>
          <cell r="K23">
            <v>855</v>
          </cell>
          <cell r="L23" t="str">
            <v>貸放肥料利息收入參</v>
          </cell>
        </row>
        <row r="24">
          <cell r="L24" t="str">
            <v>照近三年貸放金額平</v>
          </cell>
        </row>
        <row r="25">
          <cell r="L25" t="str">
            <v>均22,830千元,以2.5%</v>
          </cell>
        </row>
        <row r="26">
          <cell r="L26" t="str">
            <v>利率計息估列。</v>
          </cell>
        </row>
        <row r="27">
          <cell r="L27" t="str">
            <v xml:space="preserve"> </v>
          </cell>
        </row>
        <row r="28">
          <cell r="L28" t="str">
            <v xml:space="preserve"> </v>
          </cell>
        </row>
      </sheetData>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業務費"/>
      <sheetName val="其他營業收入"/>
    </sheetNames>
    <sheetDataSet>
      <sheetData sheetId="0"/>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車輛(預算案) "/>
      <sheetName val="車輛  (概算)"/>
      <sheetName val="車輛 (1)"/>
      <sheetName val="Sheet1"/>
    </sheetNames>
    <sheetDataSet>
      <sheetData sheetId="0"/>
      <sheetData sheetId="1"/>
      <sheetData sheetId="2" refreshError="1">
        <row r="1">
          <cell r="G1" t="str">
            <v>畜 產 試 驗 所</v>
          </cell>
        </row>
        <row r="2">
          <cell r="G2" t="str">
            <v>作   業   基   金</v>
          </cell>
        </row>
        <row r="3">
          <cell r="G3" t="str">
            <v>明       細       表</v>
          </cell>
        </row>
        <row r="4">
          <cell r="G4" t="str">
            <v xml:space="preserve">   92    年    度</v>
          </cell>
        </row>
        <row r="5">
          <cell r="B5" t="str">
            <v>支   出   科   目                  及                     車   輛   種   類</v>
          </cell>
          <cell r="C5" t="str">
            <v>乘 客 人 數(不含司機)</v>
          </cell>
          <cell r="D5" t="str">
            <v>購置年月</v>
          </cell>
          <cell r="E5" t="str">
            <v>汽  缸  總排  氣  量(立方公分)</v>
          </cell>
          <cell r="F5" t="str">
            <v>牌  照  稅(全   年)</v>
          </cell>
          <cell r="G5" t="str">
            <v xml:space="preserve"> 油料費( 公升 )</v>
          </cell>
        </row>
        <row r="6">
          <cell r="G6" t="str">
            <v>數  量      (全 年)</v>
          </cell>
          <cell r="H6" t="str">
            <v>單  價</v>
          </cell>
          <cell r="I6" t="str">
            <v>金  額</v>
          </cell>
          <cell r="J6" t="str">
            <v>維 護 費</v>
          </cell>
        </row>
        <row r="8">
          <cell r="B8" t="str">
            <v>製      造      費      用</v>
          </cell>
          <cell r="F8">
            <v>15300</v>
          </cell>
          <cell r="I8">
            <v>331505</v>
          </cell>
          <cell r="J8">
            <v>234428</v>
          </cell>
        </row>
        <row r="9">
          <cell r="B9" t="str">
            <v>小    貨    車</v>
          </cell>
          <cell r="C9">
            <v>1</v>
          </cell>
          <cell r="D9" t="str">
            <v>86.10.</v>
          </cell>
          <cell r="E9">
            <v>2000</v>
          </cell>
          <cell r="F9">
            <v>3600</v>
          </cell>
          <cell r="G9">
            <v>2520</v>
          </cell>
          <cell r="H9">
            <v>19.399999999999999</v>
          </cell>
          <cell r="I9">
            <v>48888</v>
          </cell>
          <cell r="J9">
            <v>33252</v>
          </cell>
        </row>
        <row r="10">
          <cell r="B10" t="str">
            <v>機          車</v>
          </cell>
          <cell r="C10">
            <v>1</v>
          </cell>
          <cell r="D10" t="str">
            <v>91年度新購</v>
          </cell>
          <cell r="G10">
            <v>408</v>
          </cell>
          <cell r="H10">
            <v>19.399999999999999</v>
          </cell>
          <cell r="I10">
            <v>7915</v>
          </cell>
          <cell r="J10">
            <v>1663</v>
          </cell>
        </row>
        <row r="11">
          <cell r="B11" t="str">
            <v>機          車</v>
          </cell>
          <cell r="C11">
            <v>1</v>
          </cell>
          <cell r="D11" t="str">
            <v>84.07.</v>
          </cell>
          <cell r="E11">
            <v>50</v>
          </cell>
          <cell r="G11">
            <v>408</v>
          </cell>
          <cell r="H11">
            <v>19.399999999999999</v>
          </cell>
          <cell r="I11">
            <v>7915</v>
          </cell>
          <cell r="J11">
            <v>1663</v>
          </cell>
        </row>
        <row r="12">
          <cell r="B12" t="str">
            <v>機          車</v>
          </cell>
          <cell r="C12">
            <v>1</v>
          </cell>
          <cell r="D12" t="str">
            <v>88.08.</v>
          </cell>
          <cell r="E12">
            <v>100</v>
          </cell>
          <cell r="G12">
            <v>408</v>
          </cell>
          <cell r="H12">
            <v>19.399999999999999</v>
          </cell>
          <cell r="I12">
            <v>7915</v>
          </cell>
          <cell r="J12">
            <v>1663</v>
          </cell>
        </row>
        <row r="13">
          <cell r="B13" t="str">
            <v>機          車</v>
          </cell>
          <cell r="C13">
            <v>1</v>
          </cell>
          <cell r="D13" t="str">
            <v>86.09.</v>
          </cell>
          <cell r="E13">
            <v>100</v>
          </cell>
          <cell r="G13">
            <v>408</v>
          </cell>
          <cell r="H13">
            <v>19.399999999999999</v>
          </cell>
          <cell r="I13">
            <v>7915</v>
          </cell>
          <cell r="J13">
            <v>1663</v>
          </cell>
        </row>
        <row r="14">
          <cell r="B14" t="str">
            <v>小    貨    車</v>
          </cell>
          <cell r="C14">
            <v>1</v>
          </cell>
          <cell r="D14" t="str">
            <v>84.09.</v>
          </cell>
          <cell r="E14">
            <v>1597</v>
          </cell>
          <cell r="F14">
            <v>2700</v>
          </cell>
          <cell r="G14">
            <v>2520</v>
          </cell>
          <cell r="H14">
            <v>19.399999999999999</v>
          </cell>
          <cell r="I14">
            <v>48888</v>
          </cell>
          <cell r="J14">
            <v>49877</v>
          </cell>
        </row>
        <row r="15">
          <cell r="B15" t="str">
            <v>機          車</v>
          </cell>
          <cell r="C15">
            <v>1</v>
          </cell>
          <cell r="D15" t="str">
            <v>83.12.</v>
          </cell>
          <cell r="E15">
            <v>50</v>
          </cell>
          <cell r="G15">
            <v>408</v>
          </cell>
          <cell r="H15">
            <v>19.399999999999999</v>
          </cell>
          <cell r="I15">
            <v>7915</v>
          </cell>
          <cell r="J15">
            <v>1663</v>
          </cell>
        </row>
        <row r="16">
          <cell r="B16" t="str">
            <v>機          車</v>
          </cell>
          <cell r="C16">
            <v>1</v>
          </cell>
          <cell r="D16" t="str">
            <v>88.10.</v>
          </cell>
          <cell r="E16">
            <v>50</v>
          </cell>
          <cell r="G16">
            <v>408</v>
          </cell>
          <cell r="H16">
            <v>19.399999999999999</v>
          </cell>
          <cell r="I16">
            <v>7915</v>
          </cell>
          <cell r="J16">
            <v>1663</v>
          </cell>
        </row>
        <row r="17">
          <cell r="B17" t="str">
            <v>機          車</v>
          </cell>
          <cell r="C17">
            <v>1</v>
          </cell>
          <cell r="D17" t="str">
            <v>79.10.</v>
          </cell>
          <cell r="E17">
            <v>125</v>
          </cell>
          <cell r="G17">
            <v>408</v>
          </cell>
          <cell r="H17">
            <v>19.399999999999999</v>
          </cell>
          <cell r="I17">
            <v>7915</v>
          </cell>
          <cell r="J17">
            <v>1663</v>
          </cell>
        </row>
        <row r="18">
          <cell r="B18" t="str">
            <v>機          車</v>
          </cell>
          <cell r="C18">
            <v>1</v>
          </cell>
          <cell r="D18" t="str">
            <v>87.09.</v>
          </cell>
          <cell r="E18">
            <v>125</v>
          </cell>
          <cell r="G18">
            <v>408</v>
          </cell>
          <cell r="H18">
            <v>19.399999999999999</v>
          </cell>
          <cell r="I18">
            <v>7915</v>
          </cell>
          <cell r="J18">
            <v>1663</v>
          </cell>
        </row>
        <row r="19">
          <cell r="B19" t="str">
            <v>小    貨    車</v>
          </cell>
          <cell r="C19">
            <v>1</v>
          </cell>
          <cell r="D19" t="str">
            <v>84.04.</v>
          </cell>
          <cell r="E19">
            <v>1997</v>
          </cell>
          <cell r="F19">
            <v>2700</v>
          </cell>
          <cell r="G19">
            <v>2520</v>
          </cell>
          <cell r="H19">
            <v>19.399999999999999</v>
          </cell>
          <cell r="I19">
            <v>48888</v>
          </cell>
          <cell r="J19">
            <v>49877</v>
          </cell>
        </row>
        <row r="20">
          <cell r="B20" t="str">
            <v>小    貨    車</v>
          </cell>
          <cell r="C20">
            <v>1</v>
          </cell>
          <cell r="D20" t="str">
            <v>84.09.</v>
          </cell>
          <cell r="E20">
            <v>1597</v>
          </cell>
          <cell r="F20">
            <v>2700</v>
          </cell>
          <cell r="G20">
            <v>2520</v>
          </cell>
          <cell r="H20">
            <v>19.399999999999999</v>
          </cell>
          <cell r="I20">
            <v>48888</v>
          </cell>
          <cell r="J20">
            <v>49877</v>
          </cell>
        </row>
        <row r="21">
          <cell r="B21" t="str">
            <v>機          車</v>
          </cell>
          <cell r="C21">
            <v>1</v>
          </cell>
          <cell r="D21" t="str">
            <v>86.02.</v>
          </cell>
          <cell r="E21">
            <v>125</v>
          </cell>
          <cell r="G21">
            <v>408</v>
          </cell>
          <cell r="H21">
            <v>19.399999999999999</v>
          </cell>
          <cell r="I21">
            <v>7915</v>
          </cell>
          <cell r="J21">
            <v>1663</v>
          </cell>
        </row>
        <row r="22">
          <cell r="B22" t="str">
            <v>小    貨    車</v>
          </cell>
          <cell r="C22">
            <v>2</v>
          </cell>
          <cell r="D22" t="str">
            <v>86.10.</v>
          </cell>
          <cell r="E22">
            <v>2000</v>
          </cell>
          <cell r="F22">
            <v>3600</v>
          </cell>
          <cell r="G22">
            <v>2520</v>
          </cell>
          <cell r="H22">
            <v>19.399999999999999</v>
          </cell>
          <cell r="I22">
            <v>48888</v>
          </cell>
          <cell r="J22">
            <v>33252</v>
          </cell>
        </row>
        <row r="23">
          <cell r="B23" t="str">
            <v>機          車</v>
          </cell>
          <cell r="C23">
            <v>1</v>
          </cell>
          <cell r="D23" t="str">
            <v>82.08.</v>
          </cell>
          <cell r="E23">
            <v>125</v>
          </cell>
          <cell r="G23">
            <v>408</v>
          </cell>
          <cell r="H23">
            <v>19.399999999999999</v>
          </cell>
          <cell r="I23">
            <v>7915</v>
          </cell>
          <cell r="J23">
            <v>1663</v>
          </cell>
        </row>
        <row r="24">
          <cell r="B24" t="str">
            <v>機          車</v>
          </cell>
          <cell r="C24">
            <v>1</v>
          </cell>
          <cell r="D24" t="str">
            <v>91年度新購</v>
          </cell>
          <cell r="G24">
            <v>408</v>
          </cell>
          <cell r="H24">
            <v>19.399999999999999</v>
          </cell>
          <cell r="I24">
            <v>7915</v>
          </cell>
          <cell r="J24">
            <v>1663</v>
          </cell>
        </row>
        <row r="25">
          <cell r="B25" t="str">
            <v xml:space="preserve">其  他  業  務  成  本  </v>
          </cell>
          <cell r="F25">
            <v>3600</v>
          </cell>
          <cell r="I25">
            <v>80548</v>
          </cell>
          <cell r="J25">
            <v>66529</v>
          </cell>
        </row>
        <row r="26">
          <cell r="B26" t="str">
            <v>委 託 化 驗 服 務</v>
          </cell>
          <cell r="F26">
            <v>0</v>
          </cell>
          <cell r="I26">
            <v>0</v>
          </cell>
          <cell r="J26">
            <v>10000</v>
          </cell>
        </row>
        <row r="27">
          <cell r="B27" t="str">
            <v>電    動    機    車</v>
          </cell>
          <cell r="C27">
            <v>1</v>
          </cell>
          <cell r="D27" t="str">
            <v>87.12.</v>
          </cell>
          <cell r="E27" t="str">
            <v>3.7HP</v>
          </cell>
          <cell r="F27">
            <v>0</v>
          </cell>
          <cell r="J27">
            <v>10000</v>
          </cell>
        </row>
        <row r="28">
          <cell r="B28" t="str">
            <v>飼 料 作 物 試 驗</v>
          </cell>
          <cell r="F28">
            <v>3600</v>
          </cell>
          <cell r="I28">
            <v>80548</v>
          </cell>
          <cell r="J28">
            <v>56529</v>
          </cell>
        </row>
        <row r="29">
          <cell r="B29" t="str">
            <v>機          車</v>
          </cell>
          <cell r="C29">
            <v>1</v>
          </cell>
          <cell r="D29" t="str">
            <v>82.07.</v>
          </cell>
          <cell r="E29">
            <v>125</v>
          </cell>
          <cell r="G29">
            <v>408</v>
          </cell>
          <cell r="H29">
            <v>19.399999999999999</v>
          </cell>
          <cell r="I29">
            <v>7915</v>
          </cell>
          <cell r="J29">
            <v>1663</v>
          </cell>
        </row>
        <row r="30">
          <cell r="B30" t="str">
            <v>機          車</v>
          </cell>
          <cell r="C30">
            <v>1</v>
          </cell>
          <cell r="D30" t="str">
            <v>91年度新購</v>
          </cell>
          <cell r="G30">
            <v>408</v>
          </cell>
          <cell r="H30">
            <v>19.399999999999999</v>
          </cell>
          <cell r="I30">
            <v>7915</v>
          </cell>
          <cell r="J30">
            <v>1663</v>
          </cell>
        </row>
        <row r="31">
          <cell r="B31" t="str">
            <v>機          車</v>
          </cell>
          <cell r="C31">
            <v>1</v>
          </cell>
          <cell r="D31" t="str">
            <v>88.10.</v>
          </cell>
          <cell r="E31">
            <v>125</v>
          </cell>
          <cell r="G31">
            <v>408</v>
          </cell>
          <cell r="H31">
            <v>19.399999999999999</v>
          </cell>
          <cell r="I31">
            <v>7915</v>
          </cell>
          <cell r="J31">
            <v>1663</v>
          </cell>
        </row>
        <row r="32">
          <cell r="B32" t="str">
            <v>機          車</v>
          </cell>
          <cell r="C32">
            <v>1</v>
          </cell>
          <cell r="D32" t="str">
            <v>82.08.</v>
          </cell>
          <cell r="E32">
            <v>50</v>
          </cell>
          <cell r="G32">
            <v>408</v>
          </cell>
          <cell r="H32">
            <v>19.399999999999999</v>
          </cell>
          <cell r="I32">
            <v>7915</v>
          </cell>
          <cell r="J32">
            <v>1663</v>
          </cell>
        </row>
        <row r="33">
          <cell r="B33" t="str">
            <v>小    貨    車</v>
          </cell>
          <cell r="C33">
            <v>2</v>
          </cell>
          <cell r="D33" t="str">
            <v>80.04.</v>
          </cell>
          <cell r="E33">
            <v>1952</v>
          </cell>
          <cell r="F33">
            <v>3600</v>
          </cell>
          <cell r="G33">
            <v>2520</v>
          </cell>
          <cell r="H33">
            <v>19.399999999999999</v>
          </cell>
          <cell r="I33">
            <v>48888</v>
          </cell>
          <cell r="J33">
            <v>49877</v>
          </cell>
        </row>
        <row r="34">
          <cell r="B34" t="str">
            <v>行 銷 及 業 務 費 用</v>
          </cell>
          <cell r="F34">
            <v>53530</v>
          </cell>
          <cell r="I34">
            <v>436854</v>
          </cell>
          <cell r="J34">
            <v>324207</v>
          </cell>
        </row>
        <row r="35">
          <cell r="B35" t="str">
            <v>飼  料  散  裝  車</v>
          </cell>
          <cell r="C35">
            <v>2</v>
          </cell>
          <cell r="D35" t="str">
            <v>91年度新購</v>
          </cell>
          <cell r="E35">
            <v>8413</v>
          </cell>
          <cell r="F35">
            <v>13500</v>
          </cell>
          <cell r="G35">
            <v>3048</v>
          </cell>
          <cell r="H35">
            <v>13.3</v>
          </cell>
          <cell r="I35">
            <v>40538</v>
          </cell>
          <cell r="J35">
            <v>8313</v>
          </cell>
        </row>
        <row r="36">
          <cell r="B36" t="str">
            <v>中    貨    車</v>
          </cell>
          <cell r="C36">
            <v>2</v>
          </cell>
          <cell r="D36" t="str">
            <v>87.06.</v>
          </cell>
          <cell r="E36">
            <v>3059</v>
          </cell>
          <cell r="F36">
            <v>5400</v>
          </cell>
          <cell r="G36">
            <v>3048</v>
          </cell>
          <cell r="H36">
            <v>13.3</v>
          </cell>
          <cell r="I36">
            <v>40538</v>
          </cell>
          <cell r="J36">
            <v>33252</v>
          </cell>
        </row>
        <row r="37">
          <cell r="B37" t="str">
            <v>中    貨    車</v>
          </cell>
          <cell r="C37">
            <v>2</v>
          </cell>
          <cell r="D37" t="str">
            <v>84.06.</v>
          </cell>
          <cell r="E37">
            <v>2664</v>
          </cell>
          <cell r="F37">
            <v>4500</v>
          </cell>
          <cell r="G37">
            <v>3048</v>
          </cell>
          <cell r="H37">
            <v>13.3</v>
          </cell>
          <cell r="I37">
            <v>40538</v>
          </cell>
          <cell r="J37">
            <v>49877</v>
          </cell>
        </row>
        <row r="38">
          <cell r="B38" t="str">
            <v>大    貨    車</v>
          </cell>
          <cell r="C38">
            <v>2</v>
          </cell>
          <cell r="D38" t="str">
            <v>86.06.</v>
          </cell>
          <cell r="E38">
            <v>7500</v>
          </cell>
          <cell r="F38">
            <v>9900</v>
          </cell>
          <cell r="G38">
            <v>3048</v>
          </cell>
          <cell r="H38">
            <v>13.3</v>
          </cell>
          <cell r="I38">
            <v>40538</v>
          </cell>
          <cell r="J38">
            <v>33252</v>
          </cell>
        </row>
        <row r="39">
          <cell r="B39" t="str">
            <v>機          車</v>
          </cell>
          <cell r="C39">
            <v>1</v>
          </cell>
          <cell r="D39" t="str">
            <v>87.08.</v>
          </cell>
          <cell r="E39">
            <v>125</v>
          </cell>
          <cell r="G39">
            <v>408</v>
          </cell>
          <cell r="H39">
            <v>19.399999999999999</v>
          </cell>
          <cell r="I39">
            <v>7915</v>
          </cell>
          <cell r="J39">
            <v>1663</v>
          </cell>
        </row>
        <row r="40">
          <cell r="B40" t="str">
            <v>機          車</v>
          </cell>
          <cell r="C40">
            <v>1</v>
          </cell>
          <cell r="D40" t="str">
            <v>91年度新購</v>
          </cell>
          <cell r="G40">
            <v>408</v>
          </cell>
          <cell r="H40">
            <v>19.399999999999999</v>
          </cell>
          <cell r="I40">
            <v>7915</v>
          </cell>
          <cell r="J40">
            <v>1663</v>
          </cell>
        </row>
        <row r="41">
          <cell r="B41" t="str">
            <v>機          車</v>
          </cell>
          <cell r="C41">
            <v>1</v>
          </cell>
          <cell r="D41" t="str">
            <v>81.09.</v>
          </cell>
          <cell r="E41">
            <v>125</v>
          </cell>
          <cell r="G41">
            <v>408</v>
          </cell>
          <cell r="H41">
            <v>19.399999999999999</v>
          </cell>
          <cell r="I41">
            <v>7915</v>
          </cell>
          <cell r="J41">
            <v>1663</v>
          </cell>
        </row>
        <row r="42">
          <cell r="B42" t="str">
            <v>機          車</v>
          </cell>
          <cell r="C42">
            <v>1</v>
          </cell>
          <cell r="D42" t="str">
            <v>81.11.</v>
          </cell>
          <cell r="E42">
            <v>100</v>
          </cell>
          <cell r="G42">
            <v>408</v>
          </cell>
          <cell r="H42">
            <v>19.399999999999999</v>
          </cell>
          <cell r="I42">
            <v>7915</v>
          </cell>
          <cell r="J42">
            <v>1663</v>
          </cell>
        </row>
        <row r="43">
          <cell r="B43" t="str">
            <v>客  貨  兩  用  車</v>
          </cell>
          <cell r="C43">
            <v>7</v>
          </cell>
          <cell r="D43" t="str">
            <v>83.08.</v>
          </cell>
          <cell r="E43">
            <v>2000</v>
          </cell>
          <cell r="F43">
            <v>11230</v>
          </cell>
          <cell r="G43">
            <v>2520</v>
          </cell>
          <cell r="H43">
            <v>19.399999999999999</v>
          </cell>
          <cell r="I43">
            <v>48888</v>
          </cell>
          <cell r="J43">
            <v>49877</v>
          </cell>
        </row>
        <row r="44">
          <cell r="B44" t="str">
            <v>機          車</v>
          </cell>
          <cell r="C44">
            <v>1</v>
          </cell>
          <cell r="D44" t="str">
            <v>79.12.</v>
          </cell>
          <cell r="E44">
            <v>125</v>
          </cell>
          <cell r="G44">
            <v>408</v>
          </cell>
          <cell r="H44">
            <v>19.399999999999999</v>
          </cell>
          <cell r="I44">
            <v>7915</v>
          </cell>
          <cell r="J44">
            <v>1663</v>
          </cell>
        </row>
        <row r="45">
          <cell r="B45" t="str">
            <v>小    貨    車</v>
          </cell>
          <cell r="C45">
            <v>1</v>
          </cell>
          <cell r="D45" t="str">
            <v>86.12.</v>
          </cell>
          <cell r="E45">
            <v>1189</v>
          </cell>
          <cell r="F45">
            <v>2700</v>
          </cell>
          <cell r="G45">
            <v>2520</v>
          </cell>
          <cell r="H45">
            <v>19.399999999999999</v>
          </cell>
          <cell r="I45">
            <v>48888</v>
          </cell>
          <cell r="J45">
            <v>33252</v>
          </cell>
        </row>
        <row r="46">
          <cell r="B46" t="str">
            <v>小    貨    車</v>
          </cell>
          <cell r="C46">
            <v>1</v>
          </cell>
          <cell r="D46" t="str">
            <v>85.12.</v>
          </cell>
          <cell r="E46">
            <v>1997</v>
          </cell>
          <cell r="F46">
            <v>3600</v>
          </cell>
          <cell r="G46">
            <v>2520</v>
          </cell>
          <cell r="H46">
            <v>19.399999999999999</v>
          </cell>
          <cell r="I46">
            <v>48888</v>
          </cell>
          <cell r="J46">
            <v>49877</v>
          </cell>
        </row>
        <row r="47">
          <cell r="B47" t="str">
            <v>小    貨    車</v>
          </cell>
          <cell r="C47">
            <v>2</v>
          </cell>
          <cell r="D47" t="str">
            <v>82.06.</v>
          </cell>
          <cell r="E47">
            <v>1789</v>
          </cell>
          <cell r="F47">
            <v>2700</v>
          </cell>
          <cell r="G47">
            <v>2520</v>
          </cell>
          <cell r="H47">
            <v>19.399999999999999</v>
          </cell>
          <cell r="I47">
            <v>48888</v>
          </cell>
          <cell r="J47">
            <v>49877</v>
          </cell>
        </row>
        <row r="48">
          <cell r="B48" t="str">
            <v>機          車</v>
          </cell>
          <cell r="C48">
            <v>1</v>
          </cell>
          <cell r="D48" t="str">
            <v>86.10.</v>
          </cell>
          <cell r="E48">
            <v>90</v>
          </cell>
          <cell r="G48">
            <v>408</v>
          </cell>
          <cell r="H48">
            <v>19.399999999999999</v>
          </cell>
          <cell r="I48">
            <v>7915</v>
          </cell>
          <cell r="J48">
            <v>1663</v>
          </cell>
        </row>
        <row r="49">
          <cell r="B49" t="str">
            <v>機          車</v>
          </cell>
          <cell r="C49">
            <v>1</v>
          </cell>
          <cell r="D49" t="str">
            <v>86.10.</v>
          </cell>
          <cell r="E49">
            <v>90</v>
          </cell>
          <cell r="G49">
            <v>408</v>
          </cell>
          <cell r="H49">
            <v>19.399999999999999</v>
          </cell>
          <cell r="I49">
            <v>7915</v>
          </cell>
          <cell r="J49">
            <v>1663</v>
          </cell>
        </row>
        <row r="50">
          <cell r="B50" t="str">
            <v>機          車</v>
          </cell>
          <cell r="C50">
            <v>1</v>
          </cell>
          <cell r="D50" t="str">
            <v>86.10.</v>
          </cell>
          <cell r="E50">
            <v>90</v>
          </cell>
          <cell r="G50">
            <v>408</v>
          </cell>
          <cell r="H50">
            <v>19.399999999999999</v>
          </cell>
          <cell r="I50">
            <v>7915</v>
          </cell>
          <cell r="J50">
            <v>1663</v>
          </cell>
        </row>
        <row r="51">
          <cell r="B51" t="str">
            <v>機          車</v>
          </cell>
          <cell r="C51">
            <v>1</v>
          </cell>
          <cell r="D51" t="str">
            <v>86.10.</v>
          </cell>
          <cell r="E51">
            <v>90</v>
          </cell>
          <cell r="G51">
            <v>408</v>
          </cell>
          <cell r="H51">
            <v>19.399999999999999</v>
          </cell>
          <cell r="I51">
            <v>7915</v>
          </cell>
          <cell r="J51">
            <v>1663</v>
          </cell>
        </row>
        <row r="52">
          <cell r="B52" t="str">
            <v>機          車</v>
          </cell>
          <cell r="C52">
            <v>1</v>
          </cell>
          <cell r="D52" t="str">
            <v>86.10.</v>
          </cell>
          <cell r="E52">
            <v>90</v>
          </cell>
          <cell r="G52">
            <v>408</v>
          </cell>
          <cell r="H52">
            <v>19.399999999999999</v>
          </cell>
          <cell r="I52">
            <v>7915</v>
          </cell>
          <cell r="J52">
            <v>1663</v>
          </cell>
        </row>
        <row r="53">
          <cell r="B53" t="str">
            <v>管 理 及 總 務 費 用</v>
          </cell>
          <cell r="F53">
            <v>7120</v>
          </cell>
          <cell r="I53">
            <v>96378</v>
          </cell>
          <cell r="J53">
            <v>59855</v>
          </cell>
        </row>
        <row r="54">
          <cell r="B54" t="str">
            <v>機          車</v>
          </cell>
          <cell r="C54">
            <v>1</v>
          </cell>
          <cell r="D54" t="str">
            <v>87.08.</v>
          </cell>
          <cell r="E54">
            <v>125</v>
          </cell>
          <cell r="G54">
            <v>408</v>
          </cell>
          <cell r="H54">
            <v>19.399999999999999</v>
          </cell>
          <cell r="I54">
            <v>7915</v>
          </cell>
          <cell r="J54">
            <v>1663</v>
          </cell>
        </row>
        <row r="55">
          <cell r="B55" t="str">
            <v>機          車</v>
          </cell>
          <cell r="C55">
            <v>1</v>
          </cell>
          <cell r="D55" t="str">
            <v>87.08.</v>
          </cell>
          <cell r="E55">
            <v>125</v>
          </cell>
          <cell r="G55">
            <v>408</v>
          </cell>
          <cell r="H55">
            <v>19.399999999999999</v>
          </cell>
          <cell r="I55">
            <v>7915</v>
          </cell>
          <cell r="J55">
            <v>1663</v>
          </cell>
        </row>
        <row r="56">
          <cell r="B56" t="str">
            <v>機          車</v>
          </cell>
          <cell r="C56">
            <v>1</v>
          </cell>
          <cell r="D56" t="str">
            <v>87.06.</v>
          </cell>
          <cell r="E56">
            <v>125</v>
          </cell>
          <cell r="G56">
            <v>408</v>
          </cell>
          <cell r="H56">
            <v>19.399999999999999</v>
          </cell>
          <cell r="I56">
            <v>7915</v>
          </cell>
          <cell r="J56">
            <v>1663</v>
          </cell>
        </row>
        <row r="57">
          <cell r="B57" t="str">
            <v>機          車</v>
          </cell>
          <cell r="C57">
            <v>1</v>
          </cell>
          <cell r="D57" t="str">
            <v>88.05.</v>
          </cell>
          <cell r="E57">
            <v>50</v>
          </cell>
          <cell r="G57">
            <v>408</v>
          </cell>
          <cell r="H57">
            <v>19.399999999999999</v>
          </cell>
          <cell r="I57">
            <v>7915</v>
          </cell>
          <cell r="J57">
            <v>1663</v>
          </cell>
        </row>
        <row r="58">
          <cell r="B58" t="str">
            <v>旅    行    車</v>
          </cell>
          <cell r="C58">
            <v>4</v>
          </cell>
          <cell r="D58" t="str">
            <v>79.10.</v>
          </cell>
          <cell r="E58">
            <v>1800</v>
          </cell>
          <cell r="F58">
            <v>7120</v>
          </cell>
          <cell r="G58">
            <v>2520</v>
          </cell>
          <cell r="H58">
            <v>19.399999999999999</v>
          </cell>
          <cell r="I58">
            <v>48888</v>
          </cell>
          <cell r="J58">
            <v>49877</v>
          </cell>
        </row>
        <row r="59">
          <cell r="B59" t="str">
            <v>機          車</v>
          </cell>
          <cell r="C59">
            <v>1</v>
          </cell>
          <cell r="D59" t="str">
            <v>86.10.</v>
          </cell>
          <cell r="E59">
            <v>125</v>
          </cell>
          <cell r="G59">
            <v>408</v>
          </cell>
          <cell r="H59">
            <v>19.399999999999999</v>
          </cell>
          <cell r="I59">
            <v>7915</v>
          </cell>
          <cell r="J59">
            <v>1663</v>
          </cell>
        </row>
        <row r="60">
          <cell r="B60" t="str">
            <v>機          車</v>
          </cell>
          <cell r="C60">
            <v>1</v>
          </cell>
          <cell r="D60" t="str">
            <v>92年度汰新</v>
          </cell>
          <cell r="G60">
            <v>408</v>
          </cell>
          <cell r="H60">
            <v>19.399999999999999</v>
          </cell>
          <cell r="I60">
            <v>7915</v>
          </cell>
          <cell r="J60">
            <v>1663</v>
          </cell>
        </row>
        <row r="65">
          <cell r="I65">
            <v>0</v>
          </cell>
        </row>
        <row r="66">
          <cell r="I66">
            <v>0</v>
          </cell>
        </row>
        <row r="67">
          <cell r="B67" t="str">
            <v>合            計</v>
          </cell>
          <cell r="F67">
            <v>79550</v>
          </cell>
          <cell r="I67">
            <v>945285</v>
          </cell>
          <cell r="J67">
            <v>685019</v>
          </cell>
        </row>
      </sheetData>
      <sheetData sheetId="3"/>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業務費"/>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科目名稱"/>
      <sheetName val="amt49012"/>
      <sheetName val="9112"/>
      <sheetName val="9201"/>
      <sheetName val="9202"/>
      <sheetName val="9203"/>
      <sheetName val="9204"/>
      <sheetName val="9205"/>
      <sheetName val="9206"/>
      <sheetName val="9207"/>
      <sheetName val="9208"/>
      <sheetName val="9209"/>
      <sheetName val="9210"/>
      <sheetName val="9211"/>
      <sheetName val="9212"/>
      <sheetName val="m9210"/>
      <sheetName val="m9211"/>
      <sheetName val="m9212"/>
      <sheetName val="9301"/>
      <sheetName val="9302"/>
      <sheetName val="9303"/>
      <sheetName val="9304"/>
      <sheetName val="9305ok"/>
      <sheetName val="test"/>
      <sheetName val="9306ok"/>
      <sheetName val="9307ok"/>
      <sheetName val="9308ok"/>
      <sheetName val="9309"/>
      <sheetName val="9310"/>
      <sheetName val="9311"/>
      <sheetName val="9312"/>
      <sheetName val="Sheet1"/>
      <sheetName val="accumulate92"/>
      <sheetName val="budget93"/>
      <sheetName val="93各月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
          <cell r="A2" t="str">
            <v>4</v>
          </cell>
          <cell r="B2" t="str">
            <v>收入　　　　　　　　　　　　　</v>
          </cell>
          <cell r="C2">
            <v>1435182328</v>
          </cell>
          <cell r="D2">
            <v>1380991000</v>
          </cell>
          <cell r="E2">
            <v>54191328</v>
          </cell>
          <cell r="F2">
            <v>14054694792</v>
          </cell>
          <cell r="G2">
            <v>12091144000</v>
          </cell>
          <cell r="H2">
            <v>1963550792</v>
          </cell>
          <cell r="I2">
            <v>16300134000</v>
          </cell>
          <cell r="J2" t="str">
            <v>S</v>
          </cell>
        </row>
        <row r="3">
          <cell r="A3" t="str">
            <v>41</v>
          </cell>
          <cell r="B3" t="str">
            <v>營業收入　　　　　　　　　　　</v>
          </cell>
          <cell r="C3">
            <v>1239189644</v>
          </cell>
          <cell r="D3">
            <v>1131361000</v>
          </cell>
          <cell r="E3">
            <v>107828644</v>
          </cell>
          <cell r="F3">
            <v>11700627699</v>
          </cell>
          <cell r="G3">
            <v>9846293000</v>
          </cell>
          <cell r="H3">
            <v>1854334699</v>
          </cell>
          <cell r="I3">
            <v>13306966000</v>
          </cell>
          <cell r="J3" t="str">
            <v>S</v>
          </cell>
        </row>
        <row r="4">
          <cell r="A4" t="str">
            <v>447</v>
          </cell>
          <cell r="B4" t="str">
            <v>電信收入　　　　　　　　　　　</v>
          </cell>
          <cell r="C4">
            <v>1226988654</v>
          </cell>
          <cell r="D4">
            <v>1117335000</v>
          </cell>
          <cell r="E4">
            <v>109653654</v>
          </cell>
          <cell r="F4">
            <v>11352111333</v>
          </cell>
          <cell r="G4">
            <v>9724234000</v>
          </cell>
          <cell r="H4">
            <v>1627877333</v>
          </cell>
          <cell r="I4">
            <v>13142006000</v>
          </cell>
          <cell r="J4" t="str">
            <v>S</v>
          </cell>
        </row>
        <row r="5">
          <cell r="A5" t="str">
            <v>4471</v>
          </cell>
          <cell r="B5" t="str">
            <v>市內網路業務收入　　　　　　　</v>
          </cell>
          <cell r="C5">
            <v>0</v>
          </cell>
          <cell r="D5">
            <v>0</v>
          </cell>
          <cell r="E5">
            <v>0</v>
          </cell>
          <cell r="F5">
            <v>0</v>
          </cell>
          <cell r="G5">
            <v>0</v>
          </cell>
          <cell r="H5">
            <v>0</v>
          </cell>
          <cell r="I5">
            <v>0</v>
          </cell>
          <cell r="J5" t="str">
            <v>S</v>
          </cell>
        </row>
        <row r="6">
          <cell r="A6" t="str">
            <v>447101</v>
          </cell>
          <cell r="B6" t="str">
            <v>市內電話收入　　　　　　　　　</v>
          </cell>
          <cell r="C6">
            <v>0</v>
          </cell>
          <cell r="D6">
            <v>0</v>
          </cell>
          <cell r="E6">
            <v>0</v>
          </cell>
          <cell r="F6">
            <v>0</v>
          </cell>
          <cell r="G6">
            <v>0</v>
          </cell>
          <cell r="H6">
            <v>0</v>
          </cell>
          <cell r="I6">
            <v>0</v>
          </cell>
          <cell r="J6" t="str">
            <v>S</v>
          </cell>
        </row>
        <row r="7">
          <cell r="A7" t="str">
            <v>44710101</v>
          </cell>
          <cell r="B7" t="str">
            <v>市內電話月租費收入　　　　　　</v>
          </cell>
          <cell r="C7">
            <v>0</v>
          </cell>
          <cell r="D7">
            <v>0</v>
          </cell>
          <cell r="E7">
            <v>0</v>
          </cell>
          <cell r="F7">
            <v>0</v>
          </cell>
          <cell r="G7">
            <v>0</v>
          </cell>
          <cell r="H7">
            <v>0</v>
          </cell>
          <cell r="I7">
            <v>0</v>
          </cell>
          <cell r="J7" t="str">
            <v>D</v>
          </cell>
        </row>
        <row r="8">
          <cell r="A8" t="str">
            <v>44710191</v>
          </cell>
          <cell r="B8" t="str">
            <v>市內電話裝置及設定收入　　　　</v>
          </cell>
          <cell r="C8">
            <v>0</v>
          </cell>
          <cell r="D8">
            <v>0</v>
          </cell>
          <cell r="E8">
            <v>0</v>
          </cell>
          <cell r="F8">
            <v>0</v>
          </cell>
          <cell r="G8">
            <v>0</v>
          </cell>
          <cell r="H8">
            <v>0</v>
          </cell>
          <cell r="I8">
            <v>0</v>
          </cell>
          <cell r="J8" t="str">
            <v>D</v>
          </cell>
        </row>
        <row r="9">
          <cell r="A9" t="str">
            <v>4472</v>
          </cell>
          <cell r="B9" t="str">
            <v>長途網路業務收入　　　　　　　</v>
          </cell>
          <cell r="C9">
            <v>0</v>
          </cell>
          <cell r="D9">
            <v>0</v>
          </cell>
          <cell r="E9">
            <v>0</v>
          </cell>
          <cell r="F9">
            <v>0</v>
          </cell>
          <cell r="G9">
            <v>0</v>
          </cell>
          <cell r="H9">
            <v>0</v>
          </cell>
          <cell r="I9">
            <v>0</v>
          </cell>
          <cell r="J9" t="str">
            <v>S</v>
          </cell>
        </row>
        <row r="10">
          <cell r="A10" t="str">
            <v>447216</v>
          </cell>
          <cell r="B10" t="str">
            <v>智慧型網路業務收入　　　　　　</v>
          </cell>
          <cell r="C10">
            <v>0</v>
          </cell>
          <cell r="D10">
            <v>0</v>
          </cell>
          <cell r="E10">
            <v>0</v>
          </cell>
          <cell r="F10">
            <v>0</v>
          </cell>
          <cell r="G10">
            <v>0</v>
          </cell>
          <cell r="H10">
            <v>0</v>
          </cell>
          <cell r="I10">
            <v>0</v>
          </cell>
          <cell r="J10" t="str">
            <v>S</v>
          </cell>
        </row>
        <row r="11">
          <cell r="A11" t="str">
            <v>44721601</v>
          </cell>
          <cell r="B11" t="str">
            <v>智慧型網路月租費收入　　　　　</v>
          </cell>
          <cell r="C11">
            <v>0</v>
          </cell>
          <cell r="D11">
            <v>0</v>
          </cell>
          <cell r="E11">
            <v>0</v>
          </cell>
          <cell r="F11">
            <v>0</v>
          </cell>
          <cell r="G11">
            <v>0</v>
          </cell>
          <cell r="H11">
            <v>0</v>
          </cell>
          <cell r="I11">
            <v>0</v>
          </cell>
          <cell r="J11" t="str">
            <v>D</v>
          </cell>
        </row>
        <row r="12">
          <cell r="A12" t="str">
            <v>4473</v>
          </cell>
          <cell r="B12" t="str">
            <v>國際網路業務收入　　　　　　　</v>
          </cell>
          <cell r="C12">
            <v>0</v>
          </cell>
          <cell r="D12">
            <v>0</v>
          </cell>
          <cell r="E12">
            <v>0</v>
          </cell>
          <cell r="F12">
            <v>0</v>
          </cell>
          <cell r="G12">
            <v>0</v>
          </cell>
          <cell r="H12">
            <v>0</v>
          </cell>
          <cell r="I12">
            <v>0</v>
          </cell>
          <cell r="J12" t="str">
            <v>S</v>
          </cell>
        </row>
        <row r="13">
          <cell r="A13" t="str">
            <v>447301</v>
          </cell>
          <cell r="B13" t="str">
            <v>國際電話收入　　　　　　　　　</v>
          </cell>
          <cell r="C13">
            <v>0</v>
          </cell>
          <cell r="D13">
            <v>0</v>
          </cell>
          <cell r="E13">
            <v>0</v>
          </cell>
          <cell r="F13">
            <v>0</v>
          </cell>
          <cell r="G13">
            <v>0</v>
          </cell>
          <cell r="H13">
            <v>0</v>
          </cell>
          <cell r="I13">
            <v>0</v>
          </cell>
          <cell r="J13" t="str">
            <v>S</v>
          </cell>
        </row>
        <row r="14">
          <cell r="A14" t="str">
            <v>44730101</v>
          </cell>
          <cell r="B14" t="str">
            <v>國際電話通話費收入　　　　　　</v>
          </cell>
          <cell r="C14">
            <v>0</v>
          </cell>
          <cell r="D14">
            <v>0</v>
          </cell>
          <cell r="E14">
            <v>0</v>
          </cell>
          <cell r="F14">
            <v>0</v>
          </cell>
          <cell r="G14">
            <v>0</v>
          </cell>
          <cell r="H14">
            <v>0</v>
          </cell>
          <cell r="I14">
            <v>0</v>
          </cell>
          <cell r="J14" t="str">
            <v>D</v>
          </cell>
        </row>
        <row r="15">
          <cell r="A15" t="str">
            <v>44730102</v>
          </cell>
          <cell r="B15" t="str">
            <v>國際電話攤分收入　　　　　　　</v>
          </cell>
          <cell r="C15">
            <v>0</v>
          </cell>
          <cell r="D15">
            <v>0</v>
          </cell>
          <cell r="E15">
            <v>0</v>
          </cell>
          <cell r="F15">
            <v>0</v>
          </cell>
          <cell r="G15">
            <v>0</v>
          </cell>
          <cell r="H15">
            <v>0</v>
          </cell>
          <cell r="I15">
            <v>0</v>
          </cell>
          <cell r="J15" t="str">
            <v>D</v>
          </cell>
        </row>
        <row r="16">
          <cell r="A16" t="str">
            <v>44730103</v>
          </cell>
          <cell r="B16" t="str">
            <v>國際船舶無線電話收入　　　　　</v>
          </cell>
          <cell r="C16">
            <v>0</v>
          </cell>
          <cell r="D16">
            <v>0</v>
          </cell>
          <cell r="E16">
            <v>0</v>
          </cell>
          <cell r="F16">
            <v>0</v>
          </cell>
          <cell r="G16">
            <v>0</v>
          </cell>
          <cell r="H16">
            <v>0</v>
          </cell>
          <cell r="I16">
            <v>0</v>
          </cell>
          <cell r="J16" t="str">
            <v>D</v>
          </cell>
        </row>
        <row r="17">
          <cell r="A17" t="str">
            <v>44730104</v>
          </cell>
          <cell r="B17" t="str">
            <v>外國代收國際船舶無線電話收入　</v>
          </cell>
          <cell r="C17">
            <v>0</v>
          </cell>
          <cell r="D17">
            <v>0</v>
          </cell>
          <cell r="E17">
            <v>0</v>
          </cell>
          <cell r="F17">
            <v>0</v>
          </cell>
          <cell r="G17">
            <v>0</v>
          </cell>
          <cell r="H17">
            <v>0</v>
          </cell>
          <cell r="I17">
            <v>0</v>
          </cell>
          <cell r="J17" t="str">
            <v>D</v>
          </cell>
        </row>
        <row r="18">
          <cell r="A18" t="str">
            <v>44730105</v>
          </cell>
          <cell r="B18" t="str">
            <v>外國代收國際電話收入　　　　　</v>
          </cell>
          <cell r="C18">
            <v>0</v>
          </cell>
          <cell r="D18">
            <v>0</v>
          </cell>
          <cell r="E18">
            <v>0</v>
          </cell>
          <cell r="F18">
            <v>0</v>
          </cell>
          <cell r="G18">
            <v>0</v>
          </cell>
          <cell r="H18">
            <v>0</v>
          </cell>
          <cell r="I18">
            <v>0</v>
          </cell>
          <cell r="J18" t="str">
            <v>D</v>
          </cell>
        </row>
        <row r="19">
          <cell r="A19" t="str">
            <v>44730106</v>
          </cell>
          <cell r="B19" t="str">
            <v>國際電話卡預付式通話費收入　　</v>
          </cell>
          <cell r="C19">
            <v>0</v>
          </cell>
          <cell r="D19">
            <v>0</v>
          </cell>
          <cell r="E19">
            <v>0</v>
          </cell>
          <cell r="F19">
            <v>0</v>
          </cell>
          <cell r="G19">
            <v>0</v>
          </cell>
          <cell r="H19">
            <v>0</v>
          </cell>
          <cell r="I19">
            <v>0</v>
          </cell>
          <cell r="J19" t="str">
            <v>D</v>
          </cell>
        </row>
        <row r="20">
          <cell r="A20" t="str">
            <v>44730108</v>
          </cell>
          <cell r="B20" t="str">
            <v>國際電話卡信用式通話費收入　　</v>
          </cell>
          <cell r="C20">
            <v>0</v>
          </cell>
          <cell r="D20">
            <v>0</v>
          </cell>
          <cell r="E20">
            <v>0</v>
          </cell>
          <cell r="F20">
            <v>0</v>
          </cell>
          <cell r="G20">
            <v>0</v>
          </cell>
          <cell r="H20">
            <v>0</v>
          </cell>
          <cell r="I20">
            <v>0</v>
          </cell>
          <cell r="J20" t="str">
            <v>D</v>
          </cell>
        </row>
        <row r="21">
          <cell r="A21" t="str">
            <v>44730109</v>
          </cell>
          <cell r="B21" t="str">
            <v>國際經濟電話卡信用式通話費收入</v>
          </cell>
          <cell r="C21">
            <v>0</v>
          </cell>
          <cell r="D21">
            <v>0</v>
          </cell>
          <cell r="E21">
            <v>0</v>
          </cell>
          <cell r="F21">
            <v>0</v>
          </cell>
          <cell r="G21">
            <v>0</v>
          </cell>
          <cell r="H21">
            <v>0</v>
          </cell>
          <cell r="I21">
            <v>0</v>
          </cell>
          <cell r="J21" t="str">
            <v>D</v>
          </cell>
        </row>
        <row r="22">
          <cell r="A22" t="str">
            <v>44730110</v>
          </cell>
          <cell r="B22" t="str">
            <v>超值型國際經濟電話通話費收入　</v>
          </cell>
          <cell r="C22">
            <v>0</v>
          </cell>
          <cell r="D22">
            <v>0</v>
          </cell>
          <cell r="E22">
            <v>0</v>
          </cell>
          <cell r="F22">
            <v>0</v>
          </cell>
          <cell r="G22">
            <v>0</v>
          </cell>
          <cell r="H22">
            <v>0</v>
          </cell>
          <cell r="I22">
            <v>0</v>
          </cell>
          <cell r="J22" t="str">
            <v>D</v>
          </cell>
        </row>
        <row r="23">
          <cell r="A23" t="str">
            <v>44730111</v>
          </cell>
          <cell r="B23" t="str">
            <v>國際訊務轉接通信費收入　　　　</v>
          </cell>
          <cell r="C23">
            <v>0</v>
          </cell>
          <cell r="D23">
            <v>0</v>
          </cell>
          <cell r="E23">
            <v>0</v>
          </cell>
          <cell r="F23">
            <v>0</v>
          </cell>
          <cell r="G23">
            <v>0</v>
          </cell>
          <cell r="H23">
            <v>0</v>
          </cell>
          <cell r="I23">
            <v>0</v>
          </cell>
          <cell r="J23" t="str">
            <v>D</v>
          </cell>
        </row>
        <row r="24">
          <cell r="A24" t="str">
            <v>44730112</v>
          </cell>
          <cell r="B24" t="str">
            <v>固網業者客戶撥接國際通話費收入</v>
          </cell>
          <cell r="C24">
            <v>0</v>
          </cell>
          <cell r="D24">
            <v>0</v>
          </cell>
          <cell r="E24">
            <v>0</v>
          </cell>
          <cell r="F24">
            <v>0</v>
          </cell>
          <cell r="G24">
            <v>0</v>
          </cell>
          <cell r="H24">
            <v>0</v>
          </cell>
          <cell r="I24">
            <v>0</v>
          </cell>
          <cell r="J24" t="str">
            <v>D</v>
          </cell>
        </row>
        <row r="25">
          <cell r="A25" t="str">
            <v>44730113</v>
          </cell>
          <cell r="B25" t="str">
            <v>行動業者客戶撥接國際通話費收入</v>
          </cell>
          <cell r="C25">
            <v>0</v>
          </cell>
          <cell r="D25">
            <v>0</v>
          </cell>
          <cell r="E25">
            <v>0</v>
          </cell>
          <cell r="F25">
            <v>0</v>
          </cell>
          <cell r="G25">
            <v>0</v>
          </cell>
          <cell r="H25">
            <v>0</v>
          </cell>
          <cell r="I25">
            <v>0</v>
          </cell>
          <cell r="J25" t="str">
            <v>D</v>
          </cell>
        </row>
        <row r="26">
          <cell r="A26" t="str">
            <v>44730114</v>
          </cell>
          <cell r="B26" t="str">
            <v>國際電話加值業務收入　　　　　</v>
          </cell>
          <cell r="C26">
            <v>0</v>
          </cell>
          <cell r="D26">
            <v>0</v>
          </cell>
          <cell r="E26">
            <v>0</v>
          </cell>
          <cell r="F26">
            <v>0</v>
          </cell>
          <cell r="G26">
            <v>0</v>
          </cell>
          <cell r="H26">
            <v>0</v>
          </cell>
          <cell r="I26">
            <v>0</v>
          </cell>
          <cell r="J26" t="str">
            <v>D</v>
          </cell>
        </row>
        <row r="27">
          <cell r="A27" t="str">
            <v>44730115</v>
          </cell>
          <cell r="B27" t="str">
            <v>　　　　　　　　　　　　　　　</v>
          </cell>
          <cell r="C27">
            <v>0</v>
          </cell>
          <cell r="D27">
            <v>0</v>
          </cell>
          <cell r="E27">
            <v>0</v>
          </cell>
          <cell r="F27">
            <v>0</v>
          </cell>
          <cell r="G27">
            <v>0</v>
          </cell>
          <cell r="H27">
            <v>0</v>
          </cell>
          <cell r="I27">
            <v>0</v>
          </cell>
          <cell r="J27" t="str">
            <v>D</v>
          </cell>
        </row>
        <row r="28">
          <cell r="A28" t="str">
            <v>44730116</v>
          </cell>
          <cell r="B28" t="str">
            <v>　　　　　　　　　　　　　　　</v>
          </cell>
          <cell r="C28">
            <v>0</v>
          </cell>
          <cell r="D28">
            <v>0</v>
          </cell>
          <cell r="E28">
            <v>0</v>
          </cell>
          <cell r="F28">
            <v>0</v>
          </cell>
          <cell r="G28">
            <v>0</v>
          </cell>
          <cell r="H28">
            <v>0</v>
          </cell>
          <cell r="I28">
            <v>0</v>
          </cell>
          <cell r="J28" t="str">
            <v>D</v>
          </cell>
        </row>
        <row r="29">
          <cell r="A29" t="str">
            <v>44730121</v>
          </cell>
          <cell r="B29" t="str">
            <v>　　　　　　　　　　　　　　　</v>
          </cell>
          <cell r="C29">
            <v>0</v>
          </cell>
          <cell r="D29">
            <v>0</v>
          </cell>
          <cell r="E29">
            <v>0</v>
          </cell>
          <cell r="F29">
            <v>0</v>
          </cell>
          <cell r="G29">
            <v>0</v>
          </cell>
          <cell r="H29">
            <v>0</v>
          </cell>
          <cell r="I29">
            <v>0</v>
          </cell>
          <cell r="J29" t="str">
            <v>D</v>
          </cell>
        </row>
        <row r="30">
          <cell r="A30" t="str">
            <v>44730199</v>
          </cell>
          <cell r="B30" t="str">
            <v>其他國際電話收入　　　　　　　</v>
          </cell>
          <cell r="C30">
            <v>0</v>
          </cell>
          <cell r="D30">
            <v>0</v>
          </cell>
          <cell r="E30">
            <v>0</v>
          </cell>
          <cell r="F30">
            <v>0</v>
          </cell>
          <cell r="G30">
            <v>0</v>
          </cell>
          <cell r="H30">
            <v>0</v>
          </cell>
          <cell r="I30">
            <v>0</v>
          </cell>
          <cell r="J30" t="str">
            <v>D</v>
          </cell>
        </row>
        <row r="31">
          <cell r="A31" t="str">
            <v>447302</v>
          </cell>
          <cell r="B31" t="str">
            <v>公用電話國際收入　　　　　　　</v>
          </cell>
          <cell r="C31">
            <v>0</v>
          </cell>
          <cell r="D31">
            <v>0</v>
          </cell>
          <cell r="E31">
            <v>0</v>
          </cell>
          <cell r="F31">
            <v>0</v>
          </cell>
          <cell r="G31">
            <v>0</v>
          </cell>
          <cell r="H31">
            <v>0</v>
          </cell>
          <cell r="I31">
            <v>0</v>
          </cell>
          <cell r="J31" t="str">
            <v>S</v>
          </cell>
        </row>
        <row r="32">
          <cell r="A32" t="str">
            <v>44730201</v>
          </cell>
          <cell r="B32" t="str">
            <v>　　　　　　　　　　　　　　　</v>
          </cell>
          <cell r="C32">
            <v>0</v>
          </cell>
          <cell r="D32">
            <v>0</v>
          </cell>
          <cell r="E32">
            <v>0</v>
          </cell>
          <cell r="F32">
            <v>0</v>
          </cell>
          <cell r="G32">
            <v>0</v>
          </cell>
          <cell r="H32">
            <v>0</v>
          </cell>
          <cell r="I32">
            <v>0</v>
          </cell>
          <cell r="J32" t="str">
            <v>D</v>
          </cell>
        </row>
        <row r="33">
          <cell r="A33" t="str">
            <v>44730202</v>
          </cell>
          <cell r="B33" t="str">
            <v>　　　　　　　　　　　　　　　</v>
          </cell>
          <cell r="C33">
            <v>0</v>
          </cell>
          <cell r="D33">
            <v>0</v>
          </cell>
          <cell r="E33">
            <v>0</v>
          </cell>
          <cell r="F33">
            <v>0</v>
          </cell>
          <cell r="G33">
            <v>0</v>
          </cell>
          <cell r="H33">
            <v>0</v>
          </cell>
          <cell r="I33">
            <v>0</v>
          </cell>
          <cell r="J33" t="str">
            <v>D</v>
          </cell>
        </row>
        <row r="34">
          <cell r="A34" t="str">
            <v>44730203</v>
          </cell>
          <cell r="B34" t="str">
            <v>　　　　　　　　　　　　　　　</v>
          </cell>
          <cell r="C34">
            <v>0</v>
          </cell>
          <cell r="D34">
            <v>0</v>
          </cell>
          <cell r="E34">
            <v>0</v>
          </cell>
          <cell r="F34">
            <v>0</v>
          </cell>
          <cell r="G34">
            <v>0</v>
          </cell>
          <cell r="H34">
            <v>0</v>
          </cell>
          <cell r="I34">
            <v>0</v>
          </cell>
          <cell r="J34" t="str">
            <v>D</v>
          </cell>
        </row>
        <row r="35">
          <cell r="A35" t="str">
            <v>44730204</v>
          </cell>
          <cell r="B35" t="str">
            <v>　　　　　　　　　　　　　　　</v>
          </cell>
          <cell r="C35">
            <v>0</v>
          </cell>
          <cell r="D35">
            <v>0</v>
          </cell>
          <cell r="E35">
            <v>0</v>
          </cell>
          <cell r="F35">
            <v>0</v>
          </cell>
          <cell r="G35">
            <v>0</v>
          </cell>
          <cell r="H35">
            <v>0</v>
          </cell>
          <cell r="I35">
            <v>0</v>
          </cell>
          <cell r="J35" t="str">
            <v>D</v>
          </cell>
        </row>
        <row r="36">
          <cell r="A36" t="str">
            <v>44730205</v>
          </cell>
          <cell r="B36" t="str">
            <v>　　　　　　　　　　　　　　　</v>
          </cell>
          <cell r="C36">
            <v>0</v>
          </cell>
          <cell r="D36">
            <v>0</v>
          </cell>
          <cell r="E36">
            <v>0</v>
          </cell>
          <cell r="F36">
            <v>0</v>
          </cell>
          <cell r="G36">
            <v>0</v>
          </cell>
          <cell r="H36">
            <v>0</v>
          </cell>
          <cell r="I36">
            <v>0</v>
          </cell>
          <cell r="J36" t="str">
            <v>D</v>
          </cell>
        </row>
        <row r="37">
          <cell r="A37" t="str">
            <v>44730212</v>
          </cell>
          <cell r="B37" t="str">
            <v>　　　　　　　　　　　　　　　</v>
          </cell>
          <cell r="C37">
            <v>0</v>
          </cell>
          <cell r="D37">
            <v>0</v>
          </cell>
          <cell r="E37">
            <v>0</v>
          </cell>
          <cell r="F37">
            <v>0</v>
          </cell>
          <cell r="G37">
            <v>0</v>
          </cell>
          <cell r="H37">
            <v>0</v>
          </cell>
          <cell r="I37">
            <v>0</v>
          </cell>
          <cell r="J37" t="str">
            <v>D</v>
          </cell>
        </row>
        <row r="38">
          <cell r="A38" t="str">
            <v>44730213</v>
          </cell>
          <cell r="B38" t="str">
            <v>　　　　　　　　　　　　　　　</v>
          </cell>
          <cell r="C38">
            <v>0</v>
          </cell>
          <cell r="D38">
            <v>0</v>
          </cell>
          <cell r="E38">
            <v>0</v>
          </cell>
          <cell r="F38">
            <v>0</v>
          </cell>
          <cell r="G38">
            <v>0</v>
          </cell>
          <cell r="H38">
            <v>0</v>
          </cell>
          <cell r="I38">
            <v>0</v>
          </cell>
          <cell r="J38" t="str">
            <v>D</v>
          </cell>
        </row>
        <row r="39">
          <cell r="A39" t="str">
            <v>44730214</v>
          </cell>
          <cell r="B39" t="str">
            <v>　　　　　　　　　　　　　　　</v>
          </cell>
          <cell r="C39">
            <v>0</v>
          </cell>
          <cell r="D39">
            <v>0</v>
          </cell>
          <cell r="E39">
            <v>0</v>
          </cell>
          <cell r="F39">
            <v>0</v>
          </cell>
          <cell r="G39">
            <v>0</v>
          </cell>
          <cell r="H39">
            <v>0</v>
          </cell>
          <cell r="I39">
            <v>0</v>
          </cell>
          <cell r="J39" t="str">
            <v>D</v>
          </cell>
        </row>
        <row r="40">
          <cell r="A40" t="str">
            <v>44730299</v>
          </cell>
          <cell r="B40" t="str">
            <v>　　　　　　　　　　　　　　　</v>
          </cell>
          <cell r="C40">
            <v>0</v>
          </cell>
          <cell r="D40">
            <v>0</v>
          </cell>
          <cell r="E40">
            <v>0</v>
          </cell>
          <cell r="F40">
            <v>0</v>
          </cell>
          <cell r="G40">
            <v>0</v>
          </cell>
          <cell r="H40">
            <v>0</v>
          </cell>
          <cell r="I40">
            <v>0</v>
          </cell>
          <cell r="J40" t="str">
            <v>D</v>
          </cell>
        </row>
        <row r="41">
          <cell r="A41" t="str">
            <v>447303</v>
          </cell>
          <cell r="B41" t="str">
            <v>　　　　　　　　　　　　　　　</v>
          </cell>
          <cell r="C41">
            <v>0</v>
          </cell>
          <cell r="D41">
            <v>0</v>
          </cell>
          <cell r="E41">
            <v>0</v>
          </cell>
          <cell r="F41">
            <v>0</v>
          </cell>
          <cell r="G41">
            <v>0</v>
          </cell>
          <cell r="H41">
            <v>0</v>
          </cell>
          <cell r="I41">
            <v>0</v>
          </cell>
          <cell r="J41" t="str">
            <v>S</v>
          </cell>
        </row>
        <row r="42">
          <cell r="A42" t="str">
            <v>44730302</v>
          </cell>
          <cell r="B42" t="str">
            <v>　　　　　　　　　　　　　　　</v>
          </cell>
          <cell r="C42">
            <v>0</v>
          </cell>
          <cell r="D42">
            <v>0</v>
          </cell>
          <cell r="E42">
            <v>0</v>
          </cell>
          <cell r="F42">
            <v>0</v>
          </cell>
          <cell r="G42">
            <v>0</v>
          </cell>
          <cell r="H42">
            <v>0</v>
          </cell>
          <cell r="I42">
            <v>0</v>
          </cell>
          <cell r="J42" t="str">
            <v>S</v>
          </cell>
        </row>
        <row r="43">
          <cell r="A43" t="str">
            <v>447303027</v>
          </cell>
          <cell r="B43" t="str">
            <v>　　　　　　　　　　　　　　　</v>
          </cell>
          <cell r="C43">
            <v>0</v>
          </cell>
          <cell r="D43">
            <v>0</v>
          </cell>
          <cell r="E43">
            <v>0</v>
          </cell>
          <cell r="F43">
            <v>0</v>
          </cell>
          <cell r="G43">
            <v>0</v>
          </cell>
          <cell r="H43">
            <v>0</v>
          </cell>
          <cell r="I43">
            <v>0</v>
          </cell>
          <cell r="J43" t="str">
            <v>D</v>
          </cell>
        </row>
        <row r="44">
          <cell r="A44" t="str">
            <v>447306</v>
          </cell>
          <cell r="B44" t="str">
            <v>　　　　　　　　　　　　　　　</v>
          </cell>
          <cell r="C44">
            <v>0</v>
          </cell>
          <cell r="D44">
            <v>0</v>
          </cell>
          <cell r="E44">
            <v>0</v>
          </cell>
          <cell r="F44">
            <v>0</v>
          </cell>
          <cell r="G44">
            <v>0</v>
          </cell>
          <cell r="H44">
            <v>0</v>
          </cell>
          <cell r="I44">
            <v>0</v>
          </cell>
          <cell r="J44" t="str">
            <v>S</v>
          </cell>
        </row>
        <row r="45">
          <cell r="A45" t="str">
            <v>44730604</v>
          </cell>
          <cell r="B45" t="str">
            <v>　　　　　　　　　　　　　　　</v>
          </cell>
          <cell r="C45">
            <v>0</v>
          </cell>
          <cell r="D45">
            <v>0</v>
          </cell>
          <cell r="E45">
            <v>0</v>
          </cell>
          <cell r="F45">
            <v>0</v>
          </cell>
          <cell r="G45">
            <v>0</v>
          </cell>
          <cell r="H45">
            <v>0</v>
          </cell>
          <cell r="I45">
            <v>0</v>
          </cell>
          <cell r="J45" t="str">
            <v>D</v>
          </cell>
        </row>
        <row r="46">
          <cell r="A46" t="str">
            <v>4474</v>
          </cell>
          <cell r="B46" t="str">
            <v>行動電話業務收入　　　　　　　</v>
          </cell>
          <cell r="C46">
            <v>0</v>
          </cell>
          <cell r="D46">
            <v>0</v>
          </cell>
          <cell r="E46">
            <v>0</v>
          </cell>
          <cell r="F46">
            <v>0</v>
          </cell>
          <cell r="G46">
            <v>0</v>
          </cell>
          <cell r="H46">
            <v>0</v>
          </cell>
          <cell r="I46">
            <v>0</v>
          </cell>
          <cell r="J46" t="str">
            <v>S</v>
          </cell>
        </row>
        <row r="47">
          <cell r="A47" t="str">
            <v>447401</v>
          </cell>
          <cell r="B47" t="str">
            <v>行動電話收入　　　　　　　　　</v>
          </cell>
          <cell r="C47">
            <v>0</v>
          </cell>
          <cell r="D47">
            <v>0</v>
          </cell>
          <cell r="E47">
            <v>0</v>
          </cell>
          <cell r="F47">
            <v>0</v>
          </cell>
          <cell r="G47">
            <v>0</v>
          </cell>
          <cell r="H47">
            <v>0</v>
          </cell>
          <cell r="I47">
            <v>0</v>
          </cell>
          <cell r="J47" t="str">
            <v>S</v>
          </cell>
        </row>
        <row r="48">
          <cell r="A48" t="str">
            <v>44740102</v>
          </cell>
          <cell r="B48" t="str">
            <v>行動電話通話費收入　　　　　　</v>
          </cell>
          <cell r="C48">
            <v>0</v>
          </cell>
          <cell r="D48">
            <v>0</v>
          </cell>
          <cell r="E48">
            <v>0</v>
          </cell>
          <cell r="F48">
            <v>0</v>
          </cell>
          <cell r="G48">
            <v>0</v>
          </cell>
          <cell r="H48">
            <v>0</v>
          </cell>
          <cell r="I48">
            <v>0</v>
          </cell>
          <cell r="J48" t="str">
            <v>D</v>
          </cell>
        </row>
        <row r="49">
          <cell r="A49" t="str">
            <v>4476</v>
          </cell>
          <cell r="B49" t="str">
            <v>網際網路及加值業務收入　　　　</v>
          </cell>
          <cell r="C49">
            <v>1226988654</v>
          </cell>
          <cell r="D49">
            <v>1117335000</v>
          </cell>
          <cell r="E49">
            <v>109653654</v>
          </cell>
          <cell r="F49">
            <v>11352111333</v>
          </cell>
          <cell r="G49">
            <v>9724234000</v>
          </cell>
          <cell r="H49">
            <v>1627877333</v>
          </cell>
          <cell r="I49">
            <v>13142006000</v>
          </cell>
          <cell r="J49" t="str">
            <v>S</v>
          </cell>
        </row>
        <row r="50">
          <cell r="A50" t="str">
            <v>447613</v>
          </cell>
          <cell r="B50" t="str">
            <v>數據機件設備出租收入　　　　　</v>
          </cell>
          <cell r="C50">
            <v>2451077</v>
          </cell>
          <cell r="D50">
            <v>2977000</v>
          </cell>
          <cell r="E50">
            <v>-525923</v>
          </cell>
          <cell r="F50">
            <v>21440698</v>
          </cell>
          <cell r="G50">
            <v>25905000</v>
          </cell>
          <cell r="H50">
            <v>-4464302</v>
          </cell>
          <cell r="I50">
            <v>35012000</v>
          </cell>
          <cell r="J50" t="str">
            <v>S</v>
          </cell>
        </row>
        <row r="51">
          <cell r="A51" t="str">
            <v>44761301</v>
          </cell>
          <cell r="B51" t="str">
            <v>國內數據機件設備月租費收入　　</v>
          </cell>
          <cell r="C51">
            <v>2224167</v>
          </cell>
          <cell r="D51">
            <v>2452000</v>
          </cell>
          <cell r="E51">
            <v>-227833</v>
          </cell>
          <cell r="F51">
            <v>20256507</v>
          </cell>
          <cell r="G51">
            <v>21337000</v>
          </cell>
          <cell r="H51">
            <v>-1080493</v>
          </cell>
          <cell r="I51">
            <v>28838000</v>
          </cell>
          <cell r="J51" t="str">
            <v>D</v>
          </cell>
        </row>
        <row r="52">
          <cell r="A52" t="str">
            <v>44761302</v>
          </cell>
          <cell r="B52" t="str">
            <v>數據機房客戶設備代管收入　　　</v>
          </cell>
          <cell r="C52">
            <v>0</v>
          </cell>
          <cell r="D52">
            <v>0</v>
          </cell>
          <cell r="E52">
            <v>0</v>
          </cell>
          <cell r="F52">
            <v>0</v>
          </cell>
          <cell r="G52">
            <v>0</v>
          </cell>
          <cell r="H52">
            <v>0</v>
          </cell>
          <cell r="I52">
            <v>0</v>
          </cell>
          <cell r="J52" t="str">
            <v>D</v>
          </cell>
        </row>
        <row r="53">
          <cell r="A53" t="str">
            <v>44761391</v>
          </cell>
          <cell r="B53" t="str">
            <v>數據機件設備裝置及設定收入　　</v>
          </cell>
          <cell r="C53">
            <v>150719</v>
          </cell>
          <cell r="D53">
            <v>430000</v>
          </cell>
          <cell r="E53">
            <v>-279281</v>
          </cell>
          <cell r="F53">
            <v>750898</v>
          </cell>
          <cell r="G53">
            <v>3738000</v>
          </cell>
          <cell r="H53">
            <v>-2987102</v>
          </cell>
          <cell r="I53">
            <v>5052000</v>
          </cell>
          <cell r="J53" t="str">
            <v>D</v>
          </cell>
        </row>
        <row r="54">
          <cell r="A54" t="str">
            <v>44761392</v>
          </cell>
          <cell r="B54" t="str">
            <v>數據機件設備移設收入　　　　　</v>
          </cell>
          <cell r="C54">
            <v>76191</v>
          </cell>
          <cell r="D54">
            <v>85000</v>
          </cell>
          <cell r="E54">
            <v>-8809</v>
          </cell>
          <cell r="F54">
            <v>418388</v>
          </cell>
          <cell r="G54">
            <v>741000</v>
          </cell>
          <cell r="H54">
            <v>-322612</v>
          </cell>
          <cell r="I54">
            <v>1002000</v>
          </cell>
          <cell r="J54" t="str">
            <v>D</v>
          </cell>
        </row>
        <row r="55">
          <cell r="A55" t="str">
            <v>44761399</v>
          </cell>
          <cell r="B55" t="str">
            <v>其他國內數據機件設備出租收入　</v>
          </cell>
          <cell r="C55">
            <v>0</v>
          </cell>
          <cell r="D55">
            <v>10000</v>
          </cell>
          <cell r="E55">
            <v>-10000</v>
          </cell>
          <cell r="F55">
            <v>14905</v>
          </cell>
          <cell r="G55">
            <v>89000</v>
          </cell>
          <cell r="H55">
            <v>-74095</v>
          </cell>
          <cell r="I55">
            <v>120000</v>
          </cell>
          <cell r="J55" t="str">
            <v>D</v>
          </cell>
        </row>
        <row r="56">
          <cell r="A56" t="str">
            <v>447614</v>
          </cell>
          <cell r="B56" t="str">
            <v>國內數據交換及加值收入　　　　</v>
          </cell>
          <cell r="C56">
            <v>99131605</v>
          </cell>
          <cell r="D56">
            <v>91258000</v>
          </cell>
          <cell r="E56">
            <v>7873605</v>
          </cell>
          <cell r="F56">
            <v>948786355</v>
          </cell>
          <cell r="G56">
            <v>794241000</v>
          </cell>
          <cell r="H56">
            <v>154545355</v>
          </cell>
          <cell r="I56">
            <v>1073387000</v>
          </cell>
          <cell r="J56" t="str">
            <v>S</v>
          </cell>
        </row>
        <row r="57">
          <cell r="A57" t="str">
            <v>44761401</v>
          </cell>
          <cell r="B57" t="str">
            <v>高速數據交換業務收入　　　　　</v>
          </cell>
          <cell r="C57">
            <v>16380657</v>
          </cell>
          <cell r="D57">
            <v>17859000</v>
          </cell>
          <cell r="E57">
            <v>-1478343</v>
          </cell>
          <cell r="F57">
            <v>152343238</v>
          </cell>
          <cell r="G57">
            <v>155427000</v>
          </cell>
          <cell r="H57">
            <v>-3083762</v>
          </cell>
          <cell r="I57">
            <v>210054000</v>
          </cell>
          <cell r="J57" t="str">
            <v>D</v>
          </cell>
        </row>
        <row r="58">
          <cell r="A58" t="str">
            <v>44761402</v>
          </cell>
          <cell r="B58" t="str">
            <v>分封交換式數據通信收入　　　　</v>
          </cell>
          <cell r="C58">
            <v>6645276</v>
          </cell>
          <cell r="D58">
            <v>7320000</v>
          </cell>
          <cell r="E58">
            <v>-674724</v>
          </cell>
          <cell r="F58">
            <v>65345847</v>
          </cell>
          <cell r="G58">
            <v>63710000</v>
          </cell>
          <cell r="H58">
            <v>1635847</v>
          </cell>
          <cell r="I58">
            <v>86101000</v>
          </cell>
          <cell r="J58" t="str">
            <v>D</v>
          </cell>
        </row>
        <row r="59">
          <cell r="A59" t="str">
            <v>44761403</v>
          </cell>
          <cell r="B59" t="str">
            <v>公眾數據處理收入　　　　　　　</v>
          </cell>
          <cell r="C59">
            <v>4716684</v>
          </cell>
          <cell r="D59">
            <v>5940000</v>
          </cell>
          <cell r="E59">
            <v>-1223316</v>
          </cell>
          <cell r="F59">
            <v>39223562</v>
          </cell>
          <cell r="G59">
            <v>51698000</v>
          </cell>
          <cell r="H59">
            <v>-12474438</v>
          </cell>
          <cell r="I59">
            <v>69867000</v>
          </cell>
          <cell r="J59" t="str">
            <v>D</v>
          </cell>
        </row>
        <row r="60">
          <cell r="A60" t="str">
            <v>44761404</v>
          </cell>
          <cell r="B60" t="str">
            <v>電傳視訊收入　　　　　　　　　</v>
          </cell>
          <cell r="C60">
            <v>0</v>
          </cell>
          <cell r="D60">
            <v>0</v>
          </cell>
          <cell r="E60">
            <v>0</v>
          </cell>
          <cell r="F60">
            <v>0</v>
          </cell>
          <cell r="G60">
            <v>0</v>
          </cell>
          <cell r="H60">
            <v>0</v>
          </cell>
          <cell r="I60">
            <v>0</v>
          </cell>
          <cell r="J60" t="str">
            <v>D</v>
          </cell>
        </row>
        <row r="61">
          <cell r="A61" t="str">
            <v>44761405</v>
          </cell>
          <cell r="B61" t="str">
            <v>公眾信息處理收入　　　　　　　</v>
          </cell>
          <cell r="C61">
            <v>0</v>
          </cell>
          <cell r="D61">
            <v>0</v>
          </cell>
          <cell r="E61">
            <v>0</v>
          </cell>
          <cell r="F61">
            <v>0</v>
          </cell>
          <cell r="G61">
            <v>0</v>
          </cell>
          <cell r="H61">
            <v>0</v>
          </cell>
          <cell r="I61">
            <v>0</v>
          </cell>
          <cell r="J61" t="str">
            <v>D</v>
          </cell>
        </row>
        <row r="62">
          <cell r="A62" t="str">
            <v>44761406</v>
          </cell>
          <cell r="B62" t="str">
            <v>國內傳真存轉業務收入　　　　　</v>
          </cell>
          <cell r="C62">
            <v>0</v>
          </cell>
          <cell r="D62">
            <v>4130000</v>
          </cell>
          <cell r="E62">
            <v>-4130000</v>
          </cell>
          <cell r="F62">
            <v>7436355</v>
          </cell>
          <cell r="G62">
            <v>35946000</v>
          </cell>
          <cell r="H62">
            <v>-28509645</v>
          </cell>
          <cell r="I62">
            <v>48580000</v>
          </cell>
          <cell r="J62" t="str">
            <v>D</v>
          </cell>
        </row>
        <row r="63">
          <cell r="A63" t="str">
            <v>44761407</v>
          </cell>
          <cell r="B63" t="str">
            <v>公路監理資訊網路業務收入　　　</v>
          </cell>
          <cell r="C63">
            <v>9050647</v>
          </cell>
          <cell r="D63">
            <v>9765000</v>
          </cell>
          <cell r="E63">
            <v>-714353</v>
          </cell>
          <cell r="F63">
            <v>89171516</v>
          </cell>
          <cell r="G63">
            <v>84989000</v>
          </cell>
          <cell r="H63">
            <v>4182516</v>
          </cell>
          <cell r="I63">
            <v>114860000</v>
          </cell>
          <cell r="J63" t="str">
            <v>D</v>
          </cell>
        </row>
        <row r="64">
          <cell r="A64" t="str">
            <v>44761408</v>
          </cell>
          <cell r="B64" t="str">
            <v>證券交易資訊網路業務收入　　　</v>
          </cell>
          <cell r="C64">
            <v>12967537</v>
          </cell>
          <cell r="D64">
            <v>15547000</v>
          </cell>
          <cell r="E64">
            <v>-2579463</v>
          </cell>
          <cell r="F64">
            <v>140224483</v>
          </cell>
          <cell r="G64">
            <v>135307000</v>
          </cell>
          <cell r="H64">
            <v>4917483</v>
          </cell>
          <cell r="I64">
            <v>182864000</v>
          </cell>
          <cell r="J64" t="str">
            <v>D</v>
          </cell>
        </row>
        <row r="65">
          <cell r="A65" t="str">
            <v>44761409</v>
          </cell>
          <cell r="B65" t="str">
            <v>航空訂位網路業務收入　　　　　</v>
          </cell>
          <cell r="C65">
            <v>0</v>
          </cell>
          <cell r="D65">
            <v>0</v>
          </cell>
          <cell r="E65">
            <v>0</v>
          </cell>
          <cell r="F65">
            <v>0</v>
          </cell>
          <cell r="G65">
            <v>0</v>
          </cell>
          <cell r="H65">
            <v>0</v>
          </cell>
          <cell r="I65">
            <v>0</v>
          </cell>
          <cell r="J65" t="str">
            <v>D</v>
          </cell>
        </row>
        <row r="66">
          <cell r="A66" t="str">
            <v>44761410</v>
          </cell>
          <cell r="B66" t="str">
            <v>數據語音業務收入　　　　　　　</v>
          </cell>
          <cell r="C66">
            <v>1331668</v>
          </cell>
          <cell r="D66">
            <v>4309000</v>
          </cell>
          <cell r="E66">
            <v>-2977332</v>
          </cell>
          <cell r="F66">
            <v>17116040</v>
          </cell>
          <cell r="G66">
            <v>37501000</v>
          </cell>
          <cell r="H66">
            <v>-20384960</v>
          </cell>
          <cell r="I66">
            <v>50681000</v>
          </cell>
          <cell r="J66" t="str">
            <v>D</v>
          </cell>
        </row>
        <row r="67">
          <cell r="A67" t="str">
            <v>44761411</v>
          </cell>
          <cell r="B67" t="str">
            <v>國內視訊會議業務收入　　　　　</v>
          </cell>
          <cell r="C67">
            <v>1379728</v>
          </cell>
          <cell r="D67">
            <v>402000</v>
          </cell>
          <cell r="E67">
            <v>977728</v>
          </cell>
          <cell r="F67">
            <v>8874219</v>
          </cell>
          <cell r="G67">
            <v>3499000</v>
          </cell>
          <cell r="H67">
            <v>5375219</v>
          </cell>
          <cell r="I67">
            <v>4728000</v>
          </cell>
          <cell r="J67" t="str">
            <v>D</v>
          </cell>
        </row>
        <row r="68">
          <cell r="A68" t="str">
            <v>44761413</v>
          </cell>
          <cell r="B68" t="str">
            <v>超高速數據交換業務收入　　　　</v>
          </cell>
          <cell r="C68">
            <v>46018761</v>
          </cell>
          <cell r="D68">
            <v>25212000</v>
          </cell>
          <cell r="E68">
            <v>20806761</v>
          </cell>
          <cell r="F68">
            <v>422919779</v>
          </cell>
          <cell r="G68">
            <v>219423000</v>
          </cell>
          <cell r="H68">
            <v>203496779</v>
          </cell>
          <cell r="I68">
            <v>296544000</v>
          </cell>
          <cell r="J68" t="str">
            <v>D</v>
          </cell>
        </row>
        <row r="69">
          <cell r="A69" t="str">
            <v>44761414</v>
          </cell>
          <cell r="B69" t="str">
            <v>社區大樓區域網路業務收入　　　</v>
          </cell>
          <cell r="C69">
            <v>364750</v>
          </cell>
          <cell r="D69">
            <v>350000</v>
          </cell>
          <cell r="E69">
            <v>14750</v>
          </cell>
          <cell r="F69">
            <v>3569426</v>
          </cell>
          <cell r="G69">
            <v>3049000</v>
          </cell>
          <cell r="H69">
            <v>520426</v>
          </cell>
          <cell r="I69">
            <v>4120000</v>
          </cell>
          <cell r="J69" t="str">
            <v>D</v>
          </cell>
        </row>
        <row r="70">
          <cell r="A70" t="str">
            <v>44761491</v>
          </cell>
          <cell r="B70" t="str">
            <v>國內數據通信裝置及設定收入　　</v>
          </cell>
          <cell r="C70">
            <v>278489</v>
          </cell>
          <cell r="D70">
            <v>185000</v>
          </cell>
          <cell r="E70">
            <v>93489</v>
          </cell>
          <cell r="F70">
            <v>2541349</v>
          </cell>
          <cell r="G70">
            <v>1607000</v>
          </cell>
          <cell r="H70">
            <v>934349</v>
          </cell>
          <cell r="I70">
            <v>2172000</v>
          </cell>
          <cell r="J70" t="str">
            <v>D</v>
          </cell>
        </row>
        <row r="71">
          <cell r="A71" t="str">
            <v>44761499</v>
          </cell>
          <cell r="B71" t="str">
            <v>其他國內數據通信收入　　　　　</v>
          </cell>
          <cell r="C71">
            <v>-2592</v>
          </cell>
          <cell r="D71">
            <v>239000</v>
          </cell>
          <cell r="E71">
            <v>-241592</v>
          </cell>
          <cell r="F71">
            <v>20541</v>
          </cell>
          <cell r="G71">
            <v>2085000</v>
          </cell>
          <cell r="H71">
            <v>-2064459</v>
          </cell>
          <cell r="I71">
            <v>2816000</v>
          </cell>
          <cell r="J71" t="str">
            <v>D</v>
          </cell>
        </row>
        <row r="72">
          <cell r="A72" t="str">
            <v>447615</v>
          </cell>
          <cell r="B72" t="str">
            <v>國際數據交換及加值收入　　　　</v>
          </cell>
          <cell r="C72">
            <v>23964</v>
          </cell>
          <cell r="D72">
            <v>851000</v>
          </cell>
          <cell r="E72">
            <v>-827036</v>
          </cell>
          <cell r="F72">
            <v>1369619</v>
          </cell>
          <cell r="G72">
            <v>7401000</v>
          </cell>
          <cell r="H72">
            <v>-6031381</v>
          </cell>
          <cell r="I72">
            <v>10000000</v>
          </cell>
          <cell r="J72" t="str">
            <v>S</v>
          </cell>
        </row>
        <row r="73">
          <cell r="A73" t="str">
            <v>44761501</v>
          </cell>
          <cell r="B73" t="str">
            <v>國際分封交換式通信收入　　　　</v>
          </cell>
          <cell r="C73">
            <v>21355</v>
          </cell>
          <cell r="D73">
            <v>229000</v>
          </cell>
          <cell r="E73">
            <v>-207645</v>
          </cell>
          <cell r="F73">
            <v>903112</v>
          </cell>
          <cell r="G73">
            <v>1990000</v>
          </cell>
          <cell r="H73">
            <v>-1086888</v>
          </cell>
          <cell r="I73">
            <v>2688000</v>
          </cell>
          <cell r="J73" t="str">
            <v>D</v>
          </cell>
        </row>
        <row r="74">
          <cell r="A74" t="str">
            <v>44761502</v>
          </cell>
          <cell r="B74" t="str">
            <v>國際分封交換式通信攤分收入　　</v>
          </cell>
          <cell r="C74">
            <v>2609</v>
          </cell>
          <cell r="D74">
            <v>622000</v>
          </cell>
          <cell r="E74">
            <v>-619391</v>
          </cell>
          <cell r="F74">
            <v>466507</v>
          </cell>
          <cell r="G74">
            <v>5411000</v>
          </cell>
          <cell r="H74">
            <v>-4944493</v>
          </cell>
          <cell r="I74">
            <v>7312000</v>
          </cell>
          <cell r="J74" t="str">
            <v>D</v>
          </cell>
        </row>
        <row r="75">
          <cell r="A75" t="str">
            <v>44761503</v>
          </cell>
          <cell r="B75" t="str">
            <v>國際公眾信息處理收入　　　　　</v>
          </cell>
          <cell r="C75">
            <v>0</v>
          </cell>
          <cell r="D75">
            <v>0</v>
          </cell>
          <cell r="E75">
            <v>0</v>
          </cell>
          <cell r="F75">
            <v>0</v>
          </cell>
          <cell r="G75">
            <v>0</v>
          </cell>
          <cell r="H75">
            <v>0</v>
          </cell>
          <cell r="I75">
            <v>0</v>
          </cell>
          <cell r="J75" t="str">
            <v>D</v>
          </cell>
        </row>
        <row r="76">
          <cell r="A76" t="str">
            <v>447618</v>
          </cell>
          <cell r="B76" t="str">
            <v>網際資訊網路業務收入　　　　　</v>
          </cell>
          <cell r="C76">
            <v>1091881311</v>
          </cell>
          <cell r="D76">
            <v>997933000</v>
          </cell>
          <cell r="E76">
            <v>93948311</v>
          </cell>
          <cell r="F76">
            <v>10091452527</v>
          </cell>
          <cell r="G76">
            <v>8685066000</v>
          </cell>
          <cell r="H76">
            <v>1406386527</v>
          </cell>
          <cell r="I76">
            <v>11737607000</v>
          </cell>
          <cell r="J76" t="str">
            <v>S</v>
          </cell>
        </row>
        <row r="77">
          <cell r="A77" t="str">
            <v>44761801</v>
          </cell>
          <cell r="B77" t="str">
            <v>網際資訊網路國內通信收入　　　</v>
          </cell>
          <cell r="C77">
            <v>1051939090</v>
          </cell>
          <cell r="D77">
            <v>925027000</v>
          </cell>
          <cell r="E77">
            <v>126912090</v>
          </cell>
          <cell r="F77">
            <v>9505603564</v>
          </cell>
          <cell r="G77">
            <v>8050567000</v>
          </cell>
          <cell r="H77">
            <v>1455036564</v>
          </cell>
          <cell r="I77">
            <v>10880102000</v>
          </cell>
          <cell r="J77" t="str">
            <v>D</v>
          </cell>
        </row>
        <row r="78">
          <cell r="A78" t="str">
            <v>44761802</v>
          </cell>
          <cell r="B78" t="str">
            <v>網際資訊網路國際通信收入　　　</v>
          </cell>
          <cell r="C78">
            <v>12382</v>
          </cell>
          <cell r="D78">
            <v>56000</v>
          </cell>
          <cell r="E78">
            <v>-43618</v>
          </cell>
          <cell r="F78">
            <v>73126</v>
          </cell>
          <cell r="G78">
            <v>484000</v>
          </cell>
          <cell r="H78">
            <v>-410874</v>
          </cell>
          <cell r="I78">
            <v>653000</v>
          </cell>
          <cell r="J78" t="str">
            <v>D</v>
          </cell>
        </row>
        <row r="79">
          <cell r="A79" t="str">
            <v>44761803</v>
          </cell>
          <cell r="B79" t="str">
            <v>網際資訊網路漫遊收入　　　　　</v>
          </cell>
          <cell r="C79">
            <v>277537</v>
          </cell>
          <cell r="D79">
            <v>530000</v>
          </cell>
          <cell r="E79">
            <v>-252463</v>
          </cell>
          <cell r="F79">
            <v>3328480</v>
          </cell>
          <cell r="G79">
            <v>4611000</v>
          </cell>
          <cell r="H79">
            <v>-1282520</v>
          </cell>
          <cell r="I79">
            <v>6232000</v>
          </cell>
          <cell r="J79" t="str">
            <v>D</v>
          </cell>
        </row>
        <row r="80">
          <cell r="A80" t="str">
            <v>44761804</v>
          </cell>
          <cell r="B80" t="str">
            <v>外國代收網際資訊網路漫遊收入　</v>
          </cell>
          <cell r="C80">
            <v>65128</v>
          </cell>
          <cell r="D80">
            <v>121000</v>
          </cell>
          <cell r="E80">
            <v>-55872</v>
          </cell>
          <cell r="F80">
            <v>810172</v>
          </cell>
          <cell r="G80">
            <v>1051000</v>
          </cell>
          <cell r="H80">
            <v>-240828</v>
          </cell>
          <cell r="I80">
            <v>1421000</v>
          </cell>
          <cell r="J80" t="str">
            <v>D</v>
          </cell>
        </row>
        <row r="81">
          <cell r="A81" t="str">
            <v>44761805</v>
          </cell>
          <cell r="B81" t="str">
            <v>網際資訊網路儲值卡收入　　　　</v>
          </cell>
          <cell r="C81">
            <v>0</v>
          </cell>
          <cell r="D81">
            <v>1360000</v>
          </cell>
          <cell r="E81">
            <v>-1360000</v>
          </cell>
          <cell r="F81">
            <v>8085535</v>
          </cell>
          <cell r="G81">
            <v>11839000</v>
          </cell>
          <cell r="H81">
            <v>-3753465</v>
          </cell>
          <cell r="I81">
            <v>16000000</v>
          </cell>
          <cell r="J81" t="str">
            <v>D</v>
          </cell>
        </row>
        <row r="82">
          <cell r="A82" t="str">
            <v>44761806</v>
          </cell>
          <cell r="B82" t="str">
            <v>網際資訊網路加值服務收入　　　</v>
          </cell>
          <cell r="C82">
            <v>26844742</v>
          </cell>
          <cell r="D82">
            <v>48940000</v>
          </cell>
          <cell r="E82">
            <v>-22095258</v>
          </cell>
          <cell r="F82">
            <v>374380202</v>
          </cell>
          <cell r="G82">
            <v>425924000</v>
          </cell>
          <cell r="H82">
            <v>-51543798</v>
          </cell>
          <cell r="I82">
            <v>575624000</v>
          </cell>
          <cell r="J82" t="str">
            <v>D</v>
          </cell>
        </row>
        <row r="83">
          <cell r="A83" t="str">
            <v>44761807</v>
          </cell>
          <cell r="B83" t="str">
            <v>電子領標及投標案收入　　　　　</v>
          </cell>
          <cell r="C83">
            <v>352167</v>
          </cell>
          <cell r="D83">
            <v>415000</v>
          </cell>
          <cell r="E83">
            <v>-62833</v>
          </cell>
          <cell r="F83">
            <v>3296183</v>
          </cell>
          <cell r="G83">
            <v>3615000</v>
          </cell>
          <cell r="H83">
            <v>-318817</v>
          </cell>
          <cell r="I83">
            <v>4885000</v>
          </cell>
          <cell r="J83" t="str">
            <v>D</v>
          </cell>
        </row>
        <row r="84">
          <cell r="A84" t="str">
            <v>44761808</v>
          </cell>
          <cell r="B84" t="str">
            <v>寬頻企業電子商務收入　　　　　</v>
          </cell>
          <cell r="C84">
            <v>1362009</v>
          </cell>
          <cell r="D84">
            <v>979000</v>
          </cell>
          <cell r="E84">
            <v>383009</v>
          </cell>
          <cell r="F84">
            <v>13805347</v>
          </cell>
          <cell r="G84">
            <v>8517000</v>
          </cell>
          <cell r="H84">
            <v>5288347</v>
          </cell>
          <cell r="I84">
            <v>11510000</v>
          </cell>
          <cell r="J84" t="str">
            <v>D</v>
          </cell>
        </row>
        <row r="85">
          <cell r="A85" t="str">
            <v>44761891</v>
          </cell>
          <cell r="B85" t="str">
            <v>網際資訊網路業務設定收入　　　</v>
          </cell>
          <cell r="C85">
            <v>4383797</v>
          </cell>
          <cell r="D85">
            <v>3416000</v>
          </cell>
          <cell r="E85">
            <v>967797</v>
          </cell>
          <cell r="F85">
            <v>40892211</v>
          </cell>
          <cell r="G85">
            <v>29731000</v>
          </cell>
          <cell r="H85">
            <v>11161211</v>
          </cell>
          <cell r="I85">
            <v>40180000</v>
          </cell>
          <cell r="J85" t="str">
            <v>D</v>
          </cell>
        </row>
        <row r="86">
          <cell r="A86" t="str">
            <v>44761899</v>
          </cell>
          <cell r="B86" t="str">
            <v>其他網際資訊網路業務收入　　　</v>
          </cell>
          <cell r="C86">
            <v>6644459</v>
          </cell>
          <cell r="D86">
            <v>17089000</v>
          </cell>
          <cell r="E86">
            <v>-10444541</v>
          </cell>
          <cell r="F86">
            <v>141177707</v>
          </cell>
          <cell r="G86">
            <v>148727000</v>
          </cell>
          <cell r="H86">
            <v>-7549293</v>
          </cell>
          <cell r="I86">
            <v>201000000</v>
          </cell>
          <cell r="J86" t="str">
            <v>D</v>
          </cell>
        </row>
        <row r="87">
          <cell r="A87" t="str">
            <v>447619</v>
          </cell>
          <cell r="B87" t="str">
            <v>客戶設備代管收入　　　　　　　</v>
          </cell>
          <cell r="C87">
            <v>33500697</v>
          </cell>
          <cell r="D87">
            <v>24316000</v>
          </cell>
          <cell r="E87">
            <v>9184697</v>
          </cell>
          <cell r="F87">
            <v>289062134</v>
          </cell>
          <cell r="G87">
            <v>211621000</v>
          </cell>
          <cell r="H87">
            <v>77441134</v>
          </cell>
          <cell r="I87">
            <v>286000000</v>
          </cell>
          <cell r="J87" t="str">
            <v>S</v>
          </cell>
        </row>
        <row r="88">
          <cell r="A88" t="str">
            <v>44761908</v>
          </cell>
          <cell r="B88" t="str">
            <v>數據機房客戶設備代管收入　　　</v>
          </cell>
          <cell r="C88">
            <v>33460129</v>
          </cell>
          <cell r="D88">
            <v>24276000</v>
          </cell>
          <cell r="E88">
            <v>9184129</v>
          </cell>
          <cell r="F88">
            <v>288840639</v>
          </cell>
          <cell r="G88">
            <v>211277000</v>
          </cell>
          <cell r="H88">
            <v>77563639</v>
          </cell>
          <cell r="I88">
            <v>285535000</v>
          </cell>
          <cell r="J88" t="str">
            <v>D</v>
          </cell>
        </row>
        <row r="89">
          <cell r="A89" t="str">
            <v>44761993</v>
          </cell>
          <cell r="B89" t="str">
            <v>數據機房客戶設備代管設定收入　</v>
          </cell>
          <cell r="C89">
            <v>40568</v>
          </cell>
          <cell r="D89">
            <v>40000</v>
          </cell>
          <cell r="E89">
            <v>568</v>
          </cell>
          <cell r="F89">
            <v>221495</v>
          </cell>
          <cell r="G89">
            <v>344000</v>
          </cell>
          <cell r="H89">
            <v>-122505</v>
          </cell>
          <cell r="I89">
            <v>465000</v>
          </cell>
          <cell r="J89" t="str">
            <v>D</v>
          </cell>
        </row>
        <row r="90">
          <cell r="A90" t="str">
            <v>4478</v>
          </cell>
          <cell r="B90" t="str">
            <v>電路出租業務收入　　　　　　　</v>
          </cell>
          <cell r="C90">
            <v>0</v>
          </cell>
          <cell r="D90">
            <v>0</v>
          </cell>
          <cell r="E90">
            <v>0</v>
          </cell>
          <cell r="F90">
            <v>0</v>
          </cell>
          <cell r="G90">
            <v>0</v>
          </cell>
          <cell r="H90">
            <v>0</v>
          </cell>
          <cell r="I90">
            <v>0</v>
          </cell>
          <cell r="J90" t="str">
            <v>S</v>
          </cell>
        </row>
        <row r="91">
          <cell r="A91" t="str">
            <v>447832</v>
          </cell>
          <cell r="B91" t="str">
            <v>市內數據電路出租收入　　　　　</v>
          </cell>
          <cell r="C91">
            <v>0</v>
          </cell>
          <cell r="D91">
            <v>0</v>
          </cell>
          <cell r="E91">
            <v>0</v>
          </cell>
          <cell r="F91">
            <v>0</v>
          </cell>
          <cell r="G91">
            <v>0</v>
          </cell>
          <cell r="H91">
            <v>0</v>
          </cell>
          <cell r="I91">
            <v>0</v>
          </cell>
          <cell r="J91" t="str">
            <v>S</v>
          </cell>
        </row>
        <row r="92">
          <cell r="A92" t="str">
            <v>44783201</v>
          </cell>
          <cell r="B92" t="str">
            <v>市內數據電路月租費收入　　　　</v>
          </cell>
          <cell r="C92">
            <v>0</v>
          </cell>
          <cell r="D92">
            <v>0</v>
          </cell>
          <cell r="E92">
            <v>0</v>
          </cell>
          <cell r="F92">
            <v>0</v>
          </cell>
          <cell r="G92">
            <v>0</v>
          </cell>
          <cell r="H92">
            <v>0</v>
          </cell>
          <cell r="I92">
            <v>0</v>
          </cell>
          <cell r="J92" t="str">
            <v>D</v>
          </cell>
        </row>
        <row r="93">
          <cell r="A93" t="str">
            <v>44783291</v>
          </cell>
          <cell r="B93" t="str">
            <v>市內數據電路裝置及設定收入　　</v>
          </cell>
          <cell r="C93">
            <v>0</v>
          </cell>
          <cell r="D93">
            <v>0</v>
          </cell>
          <cell r="E93">
            <v>0</v>
          </cell>
          <cell r="F93">
            <v>0</v>
          </cell>
          <cell r="G93">
            <v>0</v>
          </cell>
          <cell r="H93">
            <v>0</v>
          </cell>
          <cell r="I93">
            <v>0</v>
          </cell>
          <cell r="J93" t="str">
            <v>D</v>
          </cell>
        </row>
        <row r="94">
          <cell r="A94" t="str">
            <v>44783299</v>
          </cell>
          <cell r="B94" t="str">
            <v>其他市內數據電路出租收入　　　</v>
          </cell>
          <cell r="C94">
            <v>0</v>
          </cell>
          <cell r="D94">
            <v>0</v>
          </cell>
          <cell r="E94">
            <v>0</v>
          </cell>
          <cell r="F94">
            <v>0</v>
          </cell>
          <cell r="G94">
            <v>0</v>
          </cell>
          <cell r="H94">
            <v>0</v>
          </cell>
          <cell r="I94">
            <v>0</v>
          </cell>
          <cell r="J94" t="str">
            <v>D</v>
          </cell>
        </row>
        <row r="95">
          <cell r="A95" t="str">
            <v>447833</v>
          </cell>
          <cell r="B95" t="str">
            <v>市內數據機件設備出租收入　　　</v>
          </cell>
          <cell r="C95">
            <v>0</v>
          </cell>
          <cell r="D95">
            <v>0</v>
          </cell>
          <cell r="E95">
            <v>0</v>
          </cell>
          <cell r="F95">
            <v>0</v>
          </cell>
          <cell r="G95">
            <v>0</v>
          </cell>
          <cell r="H95">
            <v>0</v>
          </cell>
          <cell r="I95">
            <v>0</v>
          </cell>
          <cell r="J95" t="str">
            <v>S</v>
          </cell>
        </row>
        <row r="96">
          <cell r="A96" t="str">
            <v>44783301</v>
          </cell>
          <cell r="B96" t="str">
            <v>市內數據機件設備月租費收入　　</v>
          </cell>
          <cell r="C96">
            <v>0</v>
          </cell>
          <cell r="D96">
            <v>0</v>
          </cell>
          <cell r="E96">
            <v>0</v>
          </cell>
          <cell r="F96">
            <v>0</v>
          </cell>
          <cell r="G96">
            <v>0</v>
          </cell>
          <cell r="H96">
            <v>0</v>
          </cell>
          <cell r="I96">
            <v>0</v>
          </cell>
          <cell r="J96" t="str">
            <v>D</v>
          </cell>
        </row>
        <row r="97">
          <cell r="A97" t="str">
            <v>447835</v>
          </cell>
          <cell r="B97" t="str">
            <v>ＡＤＳＬ電路出租收入　　　　　</v>
          </cell>
          <cell r="C97">
            <v>0</v>
          </cell>
          <cell r="D97">
            <v>0</v>
          </cell>
          <cell r="E97">
            <v>0</v>
          </cell>
          <cell r="F97">
            <v>0</v>
          </cell>
          <cell r="G97">
            <v>0</v>
          </cell>
          <cell r="H97">
            <v>0</v>
          </cell>
          <cell r="I97">
            <v>0</v>
          </cell>
          <cell r="J97" t="str">
            <v>S</v>
          </cell>
        </row>
        <row r="98">
          <cell r="A98" t="str">
            <v>44783501</v>
          </cell>
          <cell r="B98" t="str">
            <v>ＡＤＳＬ電路月租費收入　　　　</v>
          </cell>
          <cell r="C98">
            <v>0</v>
          </cell>
          <cell r="D98">
            <v>0</v>
          </cell>
          <cell r="E98">
            <v>0</v>
          </cell>
          <cell r="F98">
            <v>0</v>
          </cell>
          <cell r="G98">
            <v>0</v>
          </cell>
          <cell r="H98">
            <v>0</v>
          </cell>
          <cell r="I98">
            <v>0</v>
          </cell>
          <cell r="J98" t="str">
            <v>D</v>
          </cell>
        </row>
        <row r="99">
          <cell r="A99" t="str">
            <v>44783591</v>
          </cell>
          <cell r="B99" t="str">
            <v>ＡＤＳＬ接線費及設定費收入　　</v>
          </cell>
          <cell r="C99">
            <v>0</v>
          </cell>
          <cell r="D99">
            <v>0</v>
          </cell>
          <cell r="E99">
            <v>0</v>
          </cell>
          <cell r="F99">
            <v>0</v>
          </cell>
          <cell r="G99">
            <v>0</v>
          </cell>
          <cell r="H99">
            <v>0</v>
          </cell>
          <cell r="I99">
            <v>0</v>
          </cell>
          <cell r="J99" t="str">
            <v>D</v>
          </cell>
        </row>
        <row r="100">
          <cell r="A100" t="str">
            <v>460</v>
          </cell>
          <cell r="B100" t="str">
            <v>其他營業收入　　　　　　　　　</v>
          </cell>
          <cell r="C100">
            <v>12200990</v>
          </cell>
          <cell r="D100">
            <v>14026000</v>
          </cell>
          <cell r="E100">
            <v>-1825010</v>
          </cell>
          <cell r="F100">
            <v>348516366</v>
          </cell>
          <cell r="G100">
            <v>122059000</v>
          </cell>
          <cell r="H100">
            <v>226457366</v>
          </cell>
          <cell r="I100">
            <v>164960000</v>
          </cell>
          <cell r="J100" t="str">
            <v>S</v>
          </cell>
        </row>
        <row r="101">
          <cell r="A101" t="str">
            <v>4609</v>
          </cell>
          <cell r="B101" t="str">
            <v>其他營業收入　　　　　　　　　</v>
          </cell>
          <cell r="C101">
            <v>12200990</v>
          </cell>
          <cell r="D101">
            <v>14026000</v>
          </cell>
          <cell r="E101">
            <v>-1825010</v>
          </cell>
          <cell r="F101">
            <v>348516366</v>
          </cell>
          <cell r="G101">
            <v>122059000</v>
          </cell>
          <cell r="H101">
            <v>226457366</v>
          </cell>
          <cell r="I101">
            <v>164960000</v>
          </cell>
          <cell r="J101" t="str">
            <v>S</v>
          </cell>
        </row>
        <row r="102">
          <cell r="A102" t="str">
            <v>460902</v>
          </cell>
          <cell r="B102" t="str">
            <v>修造收入　　　　　　　　　　　</v>
          </cell>
          <cell r="C102">
            <v>286</v>
          </cell>
          <cell r="D102">
            <v>0</v>
          </cell>
          <cell r="E102">
            <v>286</v>
          </cell>
          <cell r="F102">
            <v>9812</v>
          </cell>
          <cell r="G102">
            <v>0</v>
          </cell>
          <cell r="H102">
            <v>9812</v>
          </cell>
          <cell r="I102">
            <v>0</v>
          </cell>
          <cell r="J102" t="str">
            <v>D</v>
          </cell>
        </row>
        <row r="103">
          <cell r="A103" t="str">
            <v>460903</v>
          </cell>
          <cell r="B103" t="str">
            <v>技術服務收入　　　　　　　　　</v>
          </cell>
          <cell r="C103">
            <v>0</v>
          </cell>
          <cell r="D103">
            <v>0</v>
          </cell>
          <cell r="E103">
            <v>0</v>
          </cell>
          <cell r="F103">
            <v>0</v>
          </cell>
          <cell r="G103">
            <v>0</v>
          </cell>
          <cell r="H103">
            <v>0</v>
          </cell>
          <cell r="I103">
            <v>0</v>
          </cell>
          <cell r="J103" t="str">
            <v>D</v>
          </cell>
        </row>
        <row r="104">
          <cell r="A104" t="str">
            <v>460904</v>
          </cell>
          <cell r="B104" t="str">
            <v>技術移轉收入　　　　　　　　　</v>
          </cell>
          <cell r="C104">
            <v>0</v>
          </cell>
          <cell r="D104">
            <v>0</v>
          </cell>
          <cell r="E104">
            <v>0</v>
          </cell>
          <cell r="F104">
            <v>0</v>
          </cell>
          <cell r="G104">
            <v>0</v>
          </cell>
          <cell r="H104">
            <v>0</v>
          </cell>
          <cell r="I104">
            <v>0</v>
          </cell>
          <cell r="J104" t="str">
            <v>D</v>
          </cell>
        </row>
        <row r="105">
          <cell r="A105" t="str">
            <v>460906</v>
          </cell>
          <cell r="B105" t="str">
            <v>帳務處理收入　　　　　　　　　</v>
          </cell>
          <cell r="C105">
            <v>1216477</v>
          </cell>
          <cell r="D105">
            <v>0</v>
          </cell>
          <cell r="E105">
            <v>1216477</v>
          </cell>
          <cell r="F105">
            <v>9884326</v>
          </cell>
          <cell r="G105">
            <v>0</v>
          </cell>
          <cell r="H105">
            <v>9884326</v>
          </cell>
          <cell r="I105">
            <v>0</v>
          </cell>
          <cell r="J105" t="str">
            <v>S</v>
          </cell>
        </row>
        <row r="106">
          <cell r="A106" t="str">
            <v>46090608</v>
          </cell>
          <cell r="B106" t="str">
            <v>帳務處理收入－數據業務　　　　</v>
          </cell>
          <cell r="C106">
            <v>1216477</v>
          </cell>
          <cell r="D106">
            <v>0</v>
          </cell>
          <cell r="E106">
            <v>1216477</v>
          </cell>
          <cell r="F106">
            <v>9884326</v>
          </cell>
          <cell r="G106">
            <v>0</v>
          </cell>
          <cell r="H106">
            <v>9884326</v>
          </cell>
          <cell r="I106">
            <v>0</v>
          </cell>
          <cell r="J106" t="str">
            <v>D</v>
          </cell>
        </row>
        <row r="107">
          <cell r="A107" t="str">
            <v>460907</v>
          </cell>
          <cell r="B107" t="str">
            <v>佣金收入　　　　　　　　　　　</v>
          </cell>
          <cell r="C107">
            <v>0</v>
          </cell>
          <cell r="D107">
            <v>4000</v>
          </cell>
          <cell r="E107">
            <v>-4000</v>
          </cell>
          <cell r="F107">
            <v>0</v>
          </cell>
          <cell r="G107">
            <v>33000</v>
          </cell>
          <cell r="H107">
            <v>-33000</v>
          </cell>
          <cell r="I107">
            <v>45000</v>
          </cell>
          <cell r="J107" t="str">
            <v>D</v>
          </cell>
        </row>
        <row r="108">
          <cell r="A108" t="str">
            <v>460908</v>
          </cell>
          <cell r="B108" t="str">
            <v>號簿業務收入　　　　　　　　　</v>
          </cell>
          <cell r="C108">
            <v>0</v>
          </cell>
          <cell r="D108">
            <v>0</v>
          </cell>
          <cell r="E108">
            <v>0</v>
          </cell>
          <cell r="F108">
            <v>0</v>
          </cell>
          <cell r="G108">
            <v>0</v>
          </cell>
          <cell r="H108">
            <v>0</v>
          </cell>
          <cell r="I108">
            <v>0</v>
          </cell>
          <cell r="J108" t="str">
            <v>S</v>
          </cell>
        </row>
        <row r="109">
          <cell r="A109" t="str">
            <v>46090801</v>
          </cell>
          <cell r="B109" t="str">
            <v>平面號簿廣告收入　　　　　　　</v>
          </cell>
          <cell r="C109">
            <v>0</v>
          </cell>
          <cell r="D109">
            <v>0</v>
          </cell>
          <cell r="E109">
            <v>0</v>
          </cell>
          <cell r="F109">
            <v>0</v>
          </cell>
          <cell r="G109">
            <v>0</v>
          </cell>
          <cell r="H109">
            <v>0</v>
          </cell>
          <cell r="I109">
            <v>0</v>
          </cell>
          <cell r="J109" t="str">
            <v>D</v>
          </cell>
        </row>
        <row r="110">
          <cell r="A110" t="str">
            <v>46090802</v>
          </cell>
          <cell r="B110" t="str">
            <v>電子號簿廣告收入　　　　　　　</v>
          </cell>
          <cell r="C110">
            <v>0</v>
          </cell>
          <cell r="D110">
            <v>0</v>
          </cell>
          <cell r="E110">
            <v>0</v>
          </cell>
          <cell r="F110">
            <v>0</v>
          </cell>
          <cell r="G110">
            <v>0</v>
          </cell>
          <cell r="H110">
            <v>0</v>
          </cell>
          <cell r="I110">
            <v>0</v>
          </cell>
          <cell r="J110" t="str">
            <v>D</v>
          </cell>
        </row>
        <row r="111">
          <cell r="A111" t="str">
            <v>46090899</v>
          </cell>
          <cell r="B111" t="str">
            <v>其他號簿業務收入　　　　　　　</v>
          </cell>
          <cell r="C111">
            <v>0</v>
          </cell>
          <cell r="D111">
            <v>0</v>
          </cell>
          <cell r="E111">
            <v>0</v>
          </cell>
          <cell r="F111">
            <v>0</v>
          </cell>
          <cell r="G111">
            <v>0</v>
          </cell>
          <cell r="H111">
            <v>0</v>
          </cell>
          <cell r="I111">
            <v>0</v>
          </cell>
          <cell r="J111" t="str">
            <v>D</v>
          </cell>
        </row>
        <row r="112">
          <cell r="A112" t="str">
            <v>460911</v>
          </cell>
          <cell r="B112" t="str">
            <v>客戶專案建置收入　　　　　　　</v>
          </cell>
          <cell r="C112">
            <v>9306123</v>
          </cell>
          <cell r="D112">
            <v>12490000</v>
          </cell>
          <cell r="E112">
            <v>-3183877</v>
          </cell>
          <cell r="F112">
            <v>323096691</v>
          </cell>
          <cell r="G112">
            <v>108700000</v>
          </cell>
          <cell r="H112">
            <v>214396691</v>
          </cell>
          <cell r="I112">
            <v>146905000</v>
          </cell>
          <cell r="J112" t="str">
            <v>D</v>
          </cell>
        </row>
        <row r="113">
          <cell r="A113" t="str">
            <v>460913</v>
          </cell>
          <cell r="B113" t="str">
            <v>政府採購資訊公告系統收入　　　</v>
          </cell>
          <cell r="C113">
            <v>1595902</v>
          </cell>
          <cell r="D113">
            <v>1277000</v>
          </cell>
          <cell r="E113">
            <v>318902</v>
          </cell>
          <cell r="F113">
            <v>13144468</v>
          </cell>
          <cell r="G113">
            <v>11106000</v>
          </cell>
          <cell r="H113">
            <v>2038468</v>
          </cell>
          <cell r="I113">
            <v>15010000</v>
          </cell>
          <cell r="J113" t="str">
            <v>S</v>
          </cell>
        </row>
        <row r="114">
          <cell r="A114" t="str">
            <v>46091301</v>
          </cell>
          <cell r="B114" t="str">
            <v>政府採購公報收入　　　　　　　</v>
          </cell>
          <cell r="C114">
            <v>1441617</v>
          </cell>
          <cell r="D114">
            <v>1246000</v>
          </cell>
          <cell r="E114">
            <v>195617</v>
          </cell>
          <cell r="F114">
            <v>12922093</v>
          </cell>
          <cell r="G114">
            <v>10840000</v>
          </cell>
          <cell r="H114">
            <v>2082093</v>
          </cell>
          <cell r="I114">
            <v>14650000</v>
          </cell>
          <cell r="J114" t="str">
            <v>D</v>
          </cell>
        </row>
        <row r="115">
          <cell r="A115" t="str">
            <v>46091302</v>
          </cell>
          <cell r="B115" t="str">
            <v>採購相關資訊代傳服務收入　　　</v>
          </cell>
          <cell r="C115">
            <v>8571</v>
          </cell>
          <cell r="D115">
            <v>9000</v>
          </cell>
          <cell r="E115">
            <v>-429</v>
          </cell>
          <cell r="F115">
            <v>76661</v>
          </cell>
          <cell r="G115">
            <v>73000</v>
          </cell>
          <cell r="H115">
            <v>3661</v>
          </cell>
          <cell r="I115">
            <v>100000</v>
          </cell>
          <cell r="J115" t="str">
            <v>D</v>
          </cell>
        </row>
        <row r="116">
          <cell r="A116" t="str">
            <v>46091303</v>
          </cell>
          <cell r="B116" t="str">
            <v>政府採購公報夾報廣告收入　　　</v>
          </cell>
          <cell r="C116">
            <v>145714</v>
          </cell>
          <cell r="D116">
            <v>22000</v>
          </cell>
          <cell r="E116">
            <v>123714</v>
          </cell>
          <cell r="F116">
            <v>145714</v>
          </cell>
          <cell r="G116">
            <v>193000</v>
          </cell>
          <cell r="H116">
            <v>-47286</v>
          </cell>
          <cell r="I116">
            <v>260000</v>
          </cell>
          <cell r="J116" t="str">
            <v>D</v>
          </cell>
        </row>
        <row r="117">
          <cell r="A117" t="str">
            <v>460921</v>
          </cell>
          <cell r="B117" t="str">
            <v>　　　　　　　　　　　　　　　</v>
          </cell>
          <cell r="C117">
            <v>0</v>
          </cell>
          <cell r="D117">
            <v>0</v>
          </cell>
          <cell r="E117">
            <v>0</v>
          </cell>
          <cell r="F117">
            <v>0</v>
          </cell>
          <cell r="G117">
            <v>0</v>
          </cell>
          <cell r="H117">
            <v>0</v>
          </cell>
          <cell r="I117">
            <v>0</v>
          </cell>
          <cell r="J117" t="str">
            <v>D</v>
          </cell>
        </row>
        <row r="118">
          <cell r="A118" t="str">
            <v>460999</v>
          </cell>
          <cell r="B118" t="str">
            <v>其他業務收入　　　　　　　　　</v>
          </cell>
          <cell r="C118">
            <v>82202</v>
          </cell>
          <cell r="D118">
            <v>255000</v>
          </cell>
          <cell r="E118">
            <v>-172798</v>
          </cell>
          <cell r="F118">
            <v>2381069</v>
          </cell>
          <cell r="G118">
            <v>2220000</v>
          </cell>
          <cell r="H118">
            <v>161069</v>
          </cell>
          <cell r="I118">
            <v>3000000</v>
          </cell>
          <cell r="J118" t="str">
            <v>D</v>
          </cell>
        </row>
        <row r="119">
          <cell r="A119" t="str">
            <v>47</v>
          </cell>
          <cell r="B119" t="str">
            <v>內部轉撥收入　　　　　　　　　</v>
          </cell>
          <cell r="C119">
            <v>184690029</v>
          </cell>
          <cell r="D119">
            <v>245364000</v>
          </cell>
          <cell r="E119">
            <v>-60673971</v>
          </cell>
          <cell r="F119">
            <v>2256553575</v>
          </cell>
          <cell r="G119">
            <v>2206486000</v>
          </cell>
          <cell r="H119">
            <v>50067575</v>
          </cell>
          <cell r="I119">
            <v>2942009000</v>
          </cell>
          <cell r="J119" t="str">
            <v>S</v>
          </cell>
        </row>
        <row r="120">
          <cell r="A120" t="str">
            <v>470</v>
          </cell>
          <cell r="B120" t="str">
            <v>內部轉撥收入　　　　　　　　　</v>
          </cell>
          <cell r="C120">
            <v>184690029</v>
          </cell>
          <cell r="D120">
            <v>245364000</v>
          </cell>
          <cell r="E120">
            <v>-60673971</v>
          </cell>
          <cell r="F120">
            <v>2256553575</v>
          </cell>
          <cell r="G120">
            <v>2206486000</v>
          </cell>
          <cell r="H120">
            <v>50067575</v>
          </cell>
          <cell r="I120">
            <v>2942009000</v>
          </cell>
          <cell r="J120" t="str">
            <v>S</v>
          </cell>
        </row>
        <row r="121">
          <cell r="A121" t="str">
            <v>4702</v>
          </cell>
          <cell r="B121" t="str">
            <v>內部轉撥收入　　　　　　　　　</v>
          </cell>
          <cell r="C121">
            <v>184690029</v>
          </cell>
          <cell r="D121">
            <v>245364000</v>
          </cell>
          <cell r="E121">
            <v>-60673971</v>
          </cell>
          <cell r="F121">
            <v>2256553575</v>
          </cell>
          <cell r="G121">
            <v>2206486000</v>
          </cell>
          <cell r="H121">
            <v>50067575</v>
          </cell>
          <cell r="I121">
            <v>2942009000</v>
          </cell>
          <cell r="J121" t="str">
            <v>S</v>
          </cell>
        </row>
        <row r="122">
          <cell r="A122" t="str">
            <v>470211</v>
          </cell>
          <cell r="B122" t="str">
            <v>專線電路出租收入　　　　　　　</v>
          </cell>
          <cell r="C122">
            <v>0</v>
          </cell>
          <cell r="D122">
            <v>0</v>
          </cell>
          <cell r="E122">
            <v>0</v>
          </cell>
          <cell r="F122">
            <v>0</v>
          </cell>
          <cell r="G122">
            <v>0</v>
          </cell>
          <cell r="H122">
            <v>0</v>
          </cell>
          <cell r="I122">
            <v>0</v>
          </cell>
          <cell r="J122" t="str">
            <v>S</v>
          </cell>
        </row>
        <row r="123">
          <cell r="A123" t="str">
            <v>470211CL</v>
          </cell>
          <cell r="B123" t="str">
            <v>專線出租－行動業務　　　　　　</v>
          </cell>
          <cell r="C123">
            <v>0</v>
          </cell>
          <cell r="D123">
            <v>0</v>
          </cell>
          <cell r="E123">
            <v>0</v>
          </cell>
          <cell r="F123">
            <v>0</v>
          </cell>
          <cell r="G123">
            <v>0</v>
          </cell>
          <cell r="H123">
            <v>0</v>
          </cell>
          <cell r="I123">
            <v>0</v>
          </cell>
          <cell r="J123" t="str">
            <v>D</v>
          </cell>
        </row>
        <row r="124">
          <cell r="A124" t="str">
            <v>470212</v>
          </cell>
          <cell r="B124" t="str">
            <v>網際網路及加值收入　　　　　　</v>
          </cell>
          <cell r="C124">
            <v>17453964</v>
          </cell>
          <cell r="D124">
            <v>75972000</v>
          </cell>
          <cell r="E124">
            <v>-58518036</v>
          </cell>
          <cell r="F124">
            <v>442985638</v>
          </cell>
          <cell r="G124">
            <v>683199000</v>
          </cell>
          <cell r="H124">
            <v>-240213362</v>
          </cell>
          <cell r="I124">
            <v>910936000</v>
          </cell>
          <cell r="J124" t="str">
            <v>S</v>
          </cell>
        </row>
        <row r="125">
          <cell r="A125" t="str">
            <v>47021201</v>
          </cell>
          <cell r="B125" t="str">
            <v>網際網路及加值收入－市話　　　</v>
          </cell>
          <cell r="C125">
            <v>14438687</v>
          </cell>
          <cell r="D125">
            <v>60407000</v>
          </cell>
          <cell r="E125">
            <v>-45968313</v>
          </cell>
          <cell r="F125">
            <v>315160787</v>
          </cell>
          <cell r="G125">
            <v>543225000</v>
          </cell>
          <cell r="H125">
            <v>-228064213</v>
          </cell>
          <cell r="I125">
            <v>724303000</v>
          </cell>
          <cell r="J125" t="str">
            <v>D</v>
          </cell>
        </row>
        <row r="126">
          <cell r="A126" t="str">
            <v>47021202</v>
          </cell>
          <cell r="B126" t="str">
            <v>國內數據通信收入－長話　　　　</v>
          </cell>
          <cell r="C126">
            <v>0</v>
          </cell>
          <cell r="D126">
            <v>0</v>
          </cell>
          <cell r="E126">
            <v>0</v>
          </cell>
          <cell r="F126">
            <v>0</v>
          </cell>
          <cell r="G126">
            <v>0</v>
          </cell>
          <cell r="H126">
            <v>0</v>
          </cell>
          <cell r="I126">
            <v>0</v>
          </cell>
          <cell r="J126" t="str">
            <v>D</v>
          </cell>
        </row>
        <row r="127">
          <cell r="A127" t="str">
            <v>47021203</v>
          </cell>
          <cell r="B127" t="str">
            <v>網際網路及加值收入－行動　　　</v>
          </cell>
          <cell r="C127">
            <v>91900</v>
          </cell>
          <cell r="D127">
            <v>1838000</v>
          </cell>
          <cell r="E127">
            <v>-1746100</v>
          </cell>
          <cell r="F127">
            <v>2858350</v>
          </cell>
          <cell r="G127">
            <v>16528000</v>
          </cell>
          <cell r="H127">
            <v>-13669650</v>
          </cell>
          <cell r="I127">
            <v>22038000</v>
          </cell>
          <cell r="J127" t="str">
            <v>D</v>
          </cell>
        </row>
        <row r="128">
          <cell r="A128" t="str">
            <v>47021204</v>
          </cell>
          <cell r="B128" t="str">
            <v>國內數據通信收入－無線電叫人　</v>
          </cell>
          <cell r="C128">
            <v>0</v>
          </cell>
          <cell r="D128">
            <v>0</v>
          </cell>
          <cell r="E128">
            <v>0</v>
          </cell>
          <cell r="F128">
            <v>0</v>
          </cell>
          <cell r="G128">
            <v>0</v>
          </cell>
          <cell r="H128">
            <v>0</v>
          </cell>
          <cell r="I128">
            <v>0</v>
          </cell>
          <cell r="J128" t="str">
            <v>D</v>
          </cell>
        </row>
        <row r="129">
          <cell r="A129" t="str">
            <v>47021205</v>
          </cell>
          <cell r="B129" t="str">
            <v>國內數據通信收入－智慧型網路　</v>
          </cell>
          <cell r="C129">
            <v>0</v>
          </cell>
          <cell r="D129">
            <v>0</v>
          </cell>
          <cell r="E129">
            <v>0</v>
          </cell>
          <cell r="F129">
            <v>0</v>
          </cell>
          <cell r="G129">
            <v>0</v>
          </cell>
          <cell r="H129">
            <v>0</v>
          </cell>
          <cell r="I129">
            <v>0</v>
          </cell>
          <cell r="J129" t="str">
            <v>D</v>
          </cell>
        </row>
        <row r="130">
          <cell r="A130" t="str">
            <v>47021206</v>
          </cell>
          <cell r="B130" t="str">
            <v>國內數據通信收入－國際電話　　</v>
          </cell>
          <cell r="C130">
            <v>0</v>
          </cell>
          <cell r="D130">
            <v>0</v>
          </cell>
          <cell r="E130">
            <v>0</v>
          </cell>
          <cell r="F130">
            <v>0</v>
          </cell>
          <cell r="G130">
            <v>0</v>
          </cell>
          <cell r="H130">
            <v>0</v>
          </cell>
          <cell r="I130">
            <v>0</v>
          </cell>
          <cell r="J130" t="str">
            <v>D</v>
          </cell>
        </row>
        <row r="131">
          <cell r="A131" t="str">
            <v>47021207</v>
          </cell>
          <cell r="B131" t="str">
            <v>國內數據通信收入－電報　　　　</v>
          </cell>
          <cell r="C131">
            <v>0</v>
          </cell>
          <cell r="D131">
            <v>0</v>
          </cell>
          <cell r="E131">
            <v>0</v>
          </cell>
          <cell r="F131">
            <v>0</v>
          </cell>
          <cell r="G131">
            <v>0</v>
          </cell>
          <cell r="H131">
            <v>0</v>
          </cell>
          <cell r="I131">
            <v>0</v>
          </cell>
          <cell r="J131" t="str">
            <v>D</v>
          </cell>
        </row>
        <row r="132">
          <cell r="A132" t="str">
            <v>47021209</v>
          </cell>
          <cell r="B132" t="str">
            <v>網際網路及加值收入－不區分　　</v>
          </cell>
          <cell r="C132">
            <v>2923377</v>
          </cell>
          <cell r="D132">
            <v>13727000</v>
          </cell>
          <cell r="E132">
            <v>-10803623</v>
          </cell>
          <cell r="F132">
            <v>124966501</v>
          </cell>
          <cell r="G132">
            <v>123446000</v>
          </cell>
          <cell r="H132">
            <v>1520501</v>
          </cell>
          <cell r="I132">
            <v>164595000</v>
          </cell>
          <cell r="J132" t="str">
            <v>D</v>
          </cell>
        </row>
        <row r="133">
          <cell r="A133" t="str">
            <v>470222</v>
          </cell>
          <cell r="B133" t="str">
            <v>通信機房電力設備租金收入　　　</v>
          </cell>
          <cell r="C133">
            <v>234689</v>
          </cell>
          <cell r="D133">
            <v>142000</v>
          </cell>
          <cell r="E133">
            <v>92689</v>
          </cell>
          <cell r="F133">
            <v>2382201</v>
          </cell>
          <cell r="G133">
            <v>1274000</v>
          </cell>
          <cell r="H133">
            <v>1108201</v>
          </cell>
          <cell r="I133">
            <v>1700000</v>
          </cell>
          <cell r="J133" t="str">
            <v>S</v>
          </cell>
        </row>
        <row r="134">
          <cell r="A134" t="str">
            <v>47022201</v>
          </cell>
          <cell r="B134" t="str">
            <v>通信機房電力設備租金收入－市話</v>
          </cell>
          <cell r="C134">
            <v>0</v>
          </cell>
          <cell r="D134">
            <v>142000</v>
          </cell>
          <cell r="E134">
            <v>-142000</v>
          </cell>
          <cell r="F134">
            <v>0</v>
          </cell>
          <cell r="G134">
            <v>1274000</v>
          </cell>
          <cell r="H134">
            <v>-1274000</v>
          </cell>
          <cell r="I134">
            <v>1700000</v>
          </cell>
          <cell r="J134" t="str">
            <v>D</v>
          </cell>
        </row>
        <row r="135">
          <cell r="A135" t="str">
            <v>47022202</v>
          </cell>
          <cell r="B135" t="str">
            <v>通信機房電力設備租金收入－長話</v>
          </cell>
          <cell r="C135">
            <v>234689</v>
          </cell>
          <cell r="D135">
            <v>0</v>
          </cell>
          <cell r="E135">
            <v>234689</v>
          </cell>
          <cell r="F135">
            <v>2112201</v>
          </cell>
          <cell r="G135">
            <v>0</v>
          </cell>
          <cell r="H135">
            <v>2112201</v>
          </cell>
          <cell r="I135">
            <v>0</v>
          </cell>
          <cell r="J135" t="str">
            <v>S</v>
          </cell>
        </row>
        <row r="136">
          <cell r="A136" t="str">
            <v>47022202D</v>
          </cell>
          <cell r="B136" t="str">
            <v>通信機房電力設備租金－長途數據</v>
          </cell>
          <cell r="C136">
            <v>234689</v>
          </cell>
          <cell r="D136">
            <v>0</v>
          </cell>
          <cell r="E136">
            <v>234689</v>
          </cell>
          <cell r="F136">
            <v>2112201</v>
          </cell>
          <cell r="G136">
            <v>0</v>
          </cell>
          <cell r="H136">
            <v>2112201</v>
          </cell>
          <cell r="I136">
            <v>0</v>
          </cell>
          <cell r="J136" t="str">
            <v>D</v>
          </cell>
        </row>
        <row r="137">
          <cell r="A137" t="str">
            <v>47022203</v>
          </cell>
          <cell r="B137" t="str">
            <v>通信機房電力設備租金收入－行動</v>
          </cell>
          <cell r="C137">
            <v>0</v>
          </cell>
          <cell r="D137">
            <v>0</v>
          </cell>
          <cell r="E137">
            <v>0</v>
          </cell>
          <cell r="F137">
            <v>270000</v>
          </cell>
          <cell r="G137">
            <v>0</v>
          </cell>
          <cell r="H137">
            <v>270000</v>
          </cell>
          <cell r="I137">
            <v>0</v>
          </cell>
          <cell r="J137" t="str">
            <v>S</v>
          </cell>
        </row>
        <row r="138">
          <cell r="A138" t="str">
            <v>47022203D</v>
          </cell>
          <cell r="B138" t="str">
            <v>通信機房電力設備租金－行動數據</v>
          </cell>
          <cell r="C138">
            <v>0</v>
          </cell>
          <cell r="D138">
            <v>0</v>
          </cell>
          <cell r="E138">
            <v>0</v>
          </cell>
          <cell r="F138">
            <v>270000</v>
          </cell>
          <cell r="G138">
            <v>0</v>
          </cell>
          <cell r="H138">
            <v>270000</v>
          </cell>
          <cell r="I138">
            <v>0</v>
          </cell>
          <cell r="J138" t="str">
            <v>D</v>
          </cell>
        </row>
        <row r="139">
          <cell r="A139" t="str">
            <v>47022204</v>
          </cell>
          <cell r="B139" t="str">
            <v>通信機房電力設備租金收入－無線</v>
          </cell>
          <cell r="C139">
            <v>0</v>
          </cell>
          <cell r="D139">
            <v>0</v>
          </cell>
          <cell r="E139">
            <v>0</v>
          </cell>
          <cell r="F139">
            <v>0</v>
          </cell>
          <cell r="G139">
            <v>0</v>
          </cell>
          <cell r="H139">
            <v>0</v>
          </cell>
          <cell r="I139">
            <v>0</v>
          </cell>
          <cell r="J139" t="str">
            <v>D</v>
          </cell>
        </row>
        <row r="140">
          <cell r="A140" t="str">
            <v>47022205</v>
          </cell>
          <cell r="B140" t="str">
            <v>通信機房電力設備租金收入－ＩＮ</v>
          </cell>
          <cell r="C140">
            <v>0</v>
          </cell>
          <cell r="D140">
            <v>0</v>
          </cell>
          <cell r="E140">
            <v>0</v>
          </cell>
          <cell r="F140">
            <v>0</v>
          </cell>
          <cell r="G140">
            <v>0</v>
          </cell>
          <cell r="H140">
            <v>0</v>
          </cell>
          <cell r="I140">
            <v>0</v>
          </cell>
          <cell r="J140" t="str">
            <v>D</v>
          </cell>
        </row>
        <row r="141">
          <cell r="A141" t="str">
            <v>470224</v>
          </cell>
          <cell r="B141" t="str">
            <v>基地台租金收入　　　　　　　　</v>
          </cell>
          <cell r="C141">
            <v>15000</v>
          </cell>
          <cell r="D141">
            <v>0</v>
          </cell>
          <cell r="E141">
            <v>15000</v>
          </cell>
          <cell r="F141">
            <v>60000</v>
          </cell>
          <cell r="G141">
            <v>0</v>
          </cell>
          <cell r="H141">
            <v>60000</v>
          </cell>
          <cell r="I141">
            <v>0</v>
          </cell>
          <cell r="J141" t="str">
            <v>S</v>
          </cell>
        </row>
        <row r="142">
          <cell r="A142" t="str">
            <v>47022403</v>
          </cell>
          <cell r="B142" t="str">
            <v>基地台租金收入－行動　　　　　</v>
          </cell>
          <cell r="C142">
            <v>15000</v>
          </cell>
          <cell r="D142">
            <v>0</v>
          </cell>
          <cell r="E142">
            <v>15000</v>
          </cell>
          <cell r="F142">
            <v>60000</v>
          </cell>
          <cell r="G142">
            <v>0</v>
          </cell>
          <cell r="H142">
            <v>60000</v>
          </cell>
          <cell r="I142">
            <v>0</v>
          </cell>
          <cell r="J142" t="str">
            <v>D</v>
          </cell>
        </row>
        <row r="143">
          <cell r="A143" t="str">
            <v>470231</v>
          </cell>
          <cell r="B143" t="str">
            <v>代辦櫃檯業務收入　　　　　　　</v>
          </cell>
          <cell r="C143">
            <v>0</v>
          </cell>
          <cell r="D143">
            <v>0</v>
          </cell>
          <cell r="E143">
            <v>0</v>
          </cell>
          <cell r="F143">
            <v>0</v>
          </cell>
          <cell r="G143">
            <v>0</v>
          </cell>
          <cell r="H143">
            <v>0</v>
          </cell>
          <cell r="I143">
            <v>0</v>
          </cell>
          <cell r="J143" t="str">
            <v>S</v>
          </cell>
        </row>
        <row r="144">
          <cell r="A144" t="str">
            <v>47023109</v>
          </cell>
          <cell r="B144" t="str">
            <v>人力支援收入　　　　　　　　　</v>
          </cell>
          <cell r="C144">
            <v>0</v>
          </cell>
          <cell r="D144">
            <v>0</v>
          </cell>
          <cell r="E144">
            <v>0</v>
          </cell>
          <cell r="F144">
            <v>0</v>
          </cell>
          <cell r="G144">
            <v>0</v>
          </cell>
          <cell r="H144">
            <v>0</v>
          </cell>
          <cell r="I144">
            <v>0</v>
          </cell>
          <cell r="J144" t="str">
            <v>D</v>
          </cell>
        </row>
        <row r="145">
          <cell r="A145" t="str">
            <v>470232</v>
          </cell>
          <cell r="B145" t="str">
            <v>帳務處理收入　　　　　　　　　</v>
          </cell>
          <cell r="C145">
            <v>0</v>
          </cell>
          <cell r="D145">
            <v>0</v>
          </cell>
          <cell r="E145">
            <v>0</v>
          </cell>
          <cell r="F145">
            <v>0</v>
          </cell>
          <cell r="G145">
            <v>0</v>
          </cell>
          <cell r="H145">
            <v>0</v>
          </cell>
          <cell r="I145">
            <v>0</v>
          </cell>
          <cell r="J145" t="str">
            <v>S</v>
          </cell>
        </row>
        <row r="146">
          <cell r="A146" t="str">
            <v>47023201</v>
          </cell>
          <cell r="B146" t="str">
            <v>帳務處理收入－市話　　　　　　</v>
          </cell>
          <cell r="C146">
            <v>0</v>
          </cell>
          <cell r="D146">
            <v>0</v>
          </cell>
          <cell r="E146">
            <v>0</v>
          </cell>
          <cell r="F146">
            <v>0</v>
          </cell>
          <cell r="G146">
            <v>0</v>
          </cell>
          <cell r="H146">
            <v>0</v>
          </cell>
          <cell r="I146">
            <v>0</v>
          </cell>
          <cell r="J146" t="str">
            <v>D</v>
          </cell>
        </row>
        <row r="147">
          <cell r="A147" t="str">
            <v>470233</v>
          </cell>
          <cell r="B147" t="str">
            <v>帳單印寄收入　　　　　　　　　</v>
          </cell>
          <cell r="C147">
            <v>141983943</v>
          </cell>
          <cell r="D147">
            <v>122943000</v>
          </cell>
          <cell r="E147">
            <v>19040943</v>
          </cell>
          <cell r="F147">
            <v>1262990588</v>
          </cell>
          <cell r="G147">
            <v>1105588000</v>
          </cell>
          <cell r="H147">
            <v>157402588</v>
          </cell>
          <cell r="I147">
            <v>1474124000</v>
          </cell>
          <cell r="J147" t="str">
            <v>S</v>
          </cell>
        </row>
        <row r="148">
          <cell r="A148" t="str">
            <v>47023301</v>
          </cell>
          <cell r="B148" t="str">
            <v>帳單印寄收入－市話　　　　　　</v>
          </cell>
          <cell r="C148">
            <v>91069278</v>
          </cell>
          <cell r="D148">
            <v>87405000</v>
          </cell>
          <cell r="E148">
            <v>3664278</v>
          </cell>
          <cell r="F148">
            <v>814544065</v>
          </cell>
          <cell r="G148">
            <v>786015000</v>
          </cell>
          <cell r="H148">
            <v>28529065</v>
          </cell>
          <cell r="I148">
            <v>1048020000</v>
          </cell>
          <cell r="J148" t="str">
            <v>D</v>
          </cell>
        </row>
        <row r="149">
          <cell r="A149" t="str">
            <v>47023302</v>
          </cell>
          <cell r="B149" t="str">
            <v>帳單印寄收入－長話　　　　　　</v>
          </cell>
          <cell r="C149">
            <v>0</v>
          </cell>
          <cell r="D149">
            <v>112000</v>
          </cell>
          <cell r="E149">
            <v>-112000</v>
          </cell>
          <cell r="F149">
            <v>62937</v>
          </cell>
          <cell r="G149">
            <v>1000000</v>
          </cell>
          <cell r="H149">
            <v>-937063</v>
          </cell>
          <cell r="I149">
            <v>1335000</v>
          </cell>
          <cell r="J149" t="str">
            <v>D</v>
          </cell>
        </row>
        <row r="150">
          <cell r="A150" t="str">
            <v>47023303</v>
          </cell>
          <cell r="B150" t="str">
            <v>帳單印寄收入－行動　　　　　　</v>
          </cell>
          <cell r="C150">
            <v>50702441</v>
          </cell>
          <cell r="D150">
            <v>34943000</v>
          </cell>
          <cell r="E150">
            <v>15759441</v>
          </cell>
          <cell r="F150">
            <v>445958561</v>
          </cell>
          <cell r="G150">
            <v>314231000</v>
          </cell>
          <cell r="H150">
            <v>131727561</v>
          </cell>
          <cell r="I150">
            <v>418976000</v>
          </cell>
          <cell r="J150" t="str">
            <v>D</v>
          </cell>
        </row>
        <row r="151">
          <cell r="A151" t="str">
            <v>47023304</v>
          </cell>
          <cell r="B151" t="str">
            <v>帳單印寄收入－無線　　　　　　</v>
          </cell>
          <cell r="C151">
            <v>100537</v>
          </cell>
          <cell r="D151">
            <v>341000</v>
          </cell>
          <cell r="E151">
            <v>-240463</v>
          </cell>
          <cell r="F151">
            <v>1239622</v>
          </cell>
          <cell r="G151">
            <v>3066000</v>
          </cell>
          <cell r="H151">
            <v>-1826378</v>
          </cell>
          <cell r="I151">
            <v>4089000</v>
          </cell>
          <cell r="J151" t="str">
            <v>D</v>
          </cell>
        </row>
        <row r="152">
          <cell r="A152" t="str">
            <v>47023305</v>
          </cell>
          <cell r="B152" t="str">
            <v>帳單印寄收入－智慧型網路　　　</v>
          </cell>
          <cell r="C152">
            <v>37838</v>
          </cell>
          <cell r="D152">
            <v>95000</v>
          </cell>
          <cell r="E152">
            <v>-57162</v>
          </cell>
          <cell r="F152">
            <v>312122</v>
          </cell>
          <cell r="G152">
            <v>851000</v>
          </cell>
          <cell r="H152">
            <v>-538878</v>
          </cell>
          <cell r="I152">
            <v>1136000</v>
          </cell>
          <cell r="J152" t="str">
            <v>D</v>
          </cell>
        </row>
        <row r="153">
          <cell r="A153" t="str">
            <v>47023306</v>
          </cell>
          <cell r="B153" t="str">
            <v>帳單印寄收入－國際電話　　　　</v>
          </cell>
          <cell r="C153">
            <v>73849</v>
          </cell>
          <cell r="D153">
            <v>0</v>
          </cell>
          <cell r="E153">
            <v>73849</v>
          </cell>
          <cell r="F153">
            <v>698281</v>
          </cell>
          <cell r="G153">
            <v>0</v>
          </cell>
          <cell r="H153">
            <v>698281</v>
          </cell>
          <cell r="I153">
            <v>0</v>
          </cell>
          <cell r="J153" t="str">
            <v>D</v>
          </cell>
        </row>
        <row r="154">
          <cell r="A154" t="str">
            <v>47023309</v>
          </cell>
          <cell r="B154" t="str">
            <v>專案研究收入　　　　　　　　　</v>
          </cell>
          <cell r="C154">
            <v>0</v>
          </cell>
          <cell r="D154">
            <v>0</v>
          </cell>
          <cell r="E154">
            <v>0</v>
          </cell>
          <cell r="F154">
            <v>175000</v>
          </cell>
          <cell r="G154">
            <v>0</v>
          </cell>
          <cell r="H154">
            <v>175000</v>
          </cell>
          <cell r="I154">
            <v>0</v>
          </cell>
          <cell r="J154" t="str">
            <v>D</v>
          </cell>
        </row>
        <row r="155">
          <cell r="A155" t="str">
            <v>47023315</v>
          </cell>
          <cell r="B155" t="str">
            <v>帳單印寄收入－電路出租　　　　</v>
          </cell>
          <cell r="C155">
            <v>0</v>
          </cell>
          <cell r="D155">
            <v>47000</v>
          </cell>
          <cell r="E155">
            <v>-47000</v>
          </cell>
          <cell r="F155">
            <v>0</v>
          </cell>
          <cell r="G155">
            <v>425000</v>
          </cell>
          <cell r="H155">
            <v>-425000</v>
          </cell>
          <cell r="I155">
            <v>568000</v>
          </cell>
          <cell r="J155" t="str">
            <v>D</v>
          </cell>
        </row>
        <row r="156">
          <cell r="A156" t="str">
            <v>470234</v>
          </cell>
          <cell r="B156" t="str">
            <v>號簿刊登收入－行銷推廣　　　　</v>
          </cell>
          <cell r="C156">
            <v>0</v>
          </cell>
          <cell r="D156">
            <v>4415000</v>
          </cell>
          <cell r="E156">
            <v>-4415000</v>
          </cell>
          <cell r="F156">
            <v>71035801</v>
          </cell>
          <cell r="G156">
            <v>39701000</v>
          </cell>
          <cell r="H156">
            <v>31334801</v>
          </cell>
          <cell r="I156">
            <v>52937000</v>
          </cell>
          <cell r="J156" t="str">
            <v>S</v>
          </cell>
        </row>
        <row r="157">
          <cell r="A157" t="str">
            <v>47023401</v>
          </cell>
          <cell r="B157" t="str">
            <v>號簿刊登收入－行銷推廣－市話　</v>
          </cell>
          <cell r="C157">
            <v>0</v>
          </cell>
          <cell r="D157">
            <v>3994000</v>
          </cell>
          <cell r="E157">
            <v>-3994000</v>
          </cell>
          <cell r="F157">
            <v>64103499</v>
          </cell>
          <cell r="G157">
            <v>35918000</v>
          </cell>
          <cell r="H157">
            <v>28185499</v>
          </cell>
          <cell r="I157">
            <v>47893000</v>
          </cell>
          <cell r="J157" t="str">
            <v>D</v>
          </cell>
        </row>
        <row r="158">
          <cell r="A158" t="str">
            <v>47023402</v>
          </cell>
          <cell r="B158" t="str">
            <v>號簿刊登收入（業宣及客戶資料）</v>
          </cell>
          <cell r="C158">
            <v>0</v>
          </cell>
          <cell r="D158">
            <v>0</v>
          </cell>
          <cell r="E158">
            <v>0</v>
          </cell>
          <cell r="F158">
            <v>0</v>
          </cell>
          <cell r="G158">
            <v>0</v>
          </cell>
          <cell r="H158">
            <v>0</v>
          </cell>
          <cell r="I158">
            <v>0</v>
          </cell>
          <cell r="J158" t="str">
            <v>D</v>
          </cell>
        </row>
        <row r="159">
          <cell r="A159" t="str">
            <v>47023403</v>
          </cell>
          <cell r="B159" t="str">
            <v>號簿刊登收入－行銷推廣－行動　</v>
          </cell>
          <cell r="C159">
            <v>0</v>
          </cell>
          <cell r="D159">
            <v>421000</v>
          </cell>
          <cell r="E159">
            <v>-421000</v>
          </cell>
          <cell r="F159">
            <v>4756120</v>
          </cell>
          <cell r="G159">
            <v>3783000</v>
          </cell>
          <cell r="H159">
            <v>973120</v>
          </cell>
          <cell r="I159">
            <v>5044000</v>
          </cell>
          <cell r="J159" t="str">
            <v>D</v>
          </cell>
        </row>
        <row r="160">
          <cell r="A160" t="str">
            <v>47023404</v>
          </cell>
          <cell r="B160" t="str">
            <v>號簿刊登收入（業宣及客戶資料）</v>
          </cell>
          <cell r="C160">
            <v>0</v>
          </cell>
          <cell r="D160">
            <v>0</v>
          </cell>
          <cell r="E160">
            <v>0</v>
          </cell>
          <cell r="F160">
            <v>0</v>
          </cell>
          <cell r="G160">
            <v>0</v>
          </cell>
          <cell r="H160">
            <v>0</v>
          </cell>
          <cell r="I160">
            <v>0</v>
          </cell>
          <cell r="J160" t="str">
            <v>D</v>
          </cell>
        </row>
        <row r="161">
          <cell r="A161" t="str">
            <v>47023405</v>
          </cell>
          <cell r="B161" t="str">
            <v>號簿刊登收入（業宣及客戶資料）</v>
          </cell>
          <cell r="C161">
            <v>0</v>
          </cell>
          <cell r="D161">
            <v>0</v>
          </cell>
          <cell r="E161">
            <v>0</v>
          </cell>
          <cell r="F161">
            <v>0</v>
          </cell>
          <cell r="G161">
            <v>0</v>
          </cell>
          <cell r="H161">
            <v>0</v>
          </cell>
          <cell r="I161">
            <v>0</v>
          </cell>
          <cell r="J161" t="str">
            <v>D</v>
          </cell>
        </row>
        <row r="162">
          <cell r="A162" t="str">
            <v>47023406</v>
          </cell>
          <cell r="B162" t="str">
            <v>號簿刊登收入（業宣及客戶資料）</v>
          </cell>
          <cell r="C162">
            <v>0</v>
          </cell>
          <cell r="D162">
            <v>0</v>
          </cell>
          <cell r="E162">
            <v>0</v>
          </cell>
          <cell r="F162">
            <v>2176182</v>
          </cell>
          <cell r="G162">
            <v>0</v>
          </cell>
          <cell r="H162">
            <v>2176182</v>
          </cell>
          <cell r="I162">
            <v>0</v>
          </cell>
          <cell r="J162" t="str">
            <v>D</v>
          </cell>
        </row>
        <row r="163">
          <cell r="A163" t="str">
            <v>470235</v>
          </cell>
          <cell r="B163" t="str">
            <v>行銷佣金收入　　　　　　　　　</v>
          </cell>
          <cell r="C163">
            <v>0</v>
          </cell>
          <cell r="D163">
            <v>0</v>
          </cell>
          <cell r="E163">
            <v>0</v>
          </cell>
          <cell r="F163">
            <v>0</v>
          </cell>
          <cell r="G163">
            <v>0</v>
          </cell>
          <cell r="H163">
            <v>0</v>
          </cell>
          <cell r="I163">
            <v>0</v>
          </cell>
          <cell r="J163" t="str">
            <v>S</v>
          </cell>
        </row>
        <row r="164">
          <cell r="A164" t="str">
            <v>47023501</v>
          </cell>
          <cell r="B164" t="str">
            <v>系統維護收入－市話　　　　　　</v>
          </cell>
          <cell r="C164">
            <v>0</v>
          </cell>
          <cell r="D164">
            <v>0</v>
          </cell>
          <cell r="E164">
            <v>0</v>
          </cell>
          <cell r="F164">
            <v>0</v>
          </cell>
          <cell r="G164">
            <v>0</v>
          </cell>
          <cell r="H164">
            <v>0</v>
          </cell>
          <cell r="I164">
            <v>0</v>
          </cell>
          <cell r="J164" t="str">
            <v>D</v>
          </cell>
        </row>
        <row r="165">
          <cell r="A165" t="str">
            <v>47023509</v>
          </cell>
          <cell r="B165" t="str">
            <v>系統維護收入－不區分　　　　　</v>
          </cell>
          <cell r="C165">
            <v>0</v>
          </cell>
          <cell r="D165">
            <v>0</v>
          </cell>
          <cell r="E165">
            <v>0</v>
          </cell>
          <cell r="F165">
            <v>0</v>
          </cell>
          <cell r="G165">
            <v>0</v>
          </cell>
          <cell r="H165">
            <v>0</v>
          </cell>
          <cell r="I165">
            <v>0</v>
          </cell>
          <cell r="J165" t="str">
            <v>D</v>
          </cell>
        </row>
        <row r="166">
          <cell r="A166" t="str">
            <v>470236</v>
          </cell>
          <cell r="B166" t="str">
            <v>專戶服務收入　　　　　　　　　</v>
          </cell>
          <cell r="C166">
            <v>0</v>
          </cell>
          <cell r="D166">
            <v>4000</v>
          </cell>
          <cell r="E166">
            <v>-4000</v>
          </cell>
          <cell r="F166">
            <v>0</v>
          </cell>
          <cell r="G166">
            <v>38000</v>
          </cell>
          <cell r="H166">
            <v>-38000</v>
          </cell>
          <cell r="I166">
            <v>50000</v>
          </cell>
          <cell r="J166" t="str">
            <v>S</v>
          </cell>
        </row>
        <row r="167">
          <cell r="A167" t="str">
            <v>47023608</v>
          </cell>
          <cell r="B167" t="str">
            <v>專戶服務收入－數據　　　　　　</v>
          </cell>
          <cell r="C167">
            <v>0</v>
          </cell>
          <cell r="D167">
            <v>4000</v>
          </cell>
          <cell r="E167">
            <v>-4000</v>
          </cell>
          <cell r="F167">
            <v>0</v>
          </cell>
          <cell r="G167">
            <v>38000</v>
          </cell>
          <cell r="H167">
            <v>-38000</v>
          </cell>
          <cell r="I167">
            <v>50000</v>
          </cell>
          <cell r="J167" t="str">
            <v>D</v>
          </cell>
        </row>
        <row r="168">
          <cell r="A168" t="str">
            <v>470238</v>
          </cell>
          <cell r="B168" t="str">
            <v>帳單合併作業收入　　　　　　　</v>
          </cell>
          <cell r="C168">
            <v>0</v>
          </cell>
          <cell r="D168">
            <v>0</v>
          </cell>
          <cell r="E168">
            <v>0</v>
          </cell>
          <cell r="F168">
            <v>0</v>
          </cell>
          <cell r="G168">
            <v>0</v>
          </cell>
          <cell r="H168">
            <v>0</v>
          </cell>
          <cell r="I168">
            <v>1000</v>
          </cell>
          <cell r="J168" t="str">
            <v>S</v>
          </cell>
        </row>
        <row r="169">
          <cell r="A169" t="str">
            <v>47023802</v>
          </cell>
          <cell r="B169" t="str">
            <v>帳單合併作業收入－長話　　　　</v>
          </cell>
          <cell r="C169">
            <v>0</v>
          </cell>
          <cell r="D169">
            <v>0</v>
          </cell>
          <cell r="E169">
            <v>0</v>
          </cell>
          <cell r="F169">
            <v>0</v>
          </cell>
          <cell r="G169">
            <v>0</v>
          </cell>
          <cell r="H169">
            <v>0</v>
          </cell>
          <cell r="I169">
            <v>0</v>
          </cell>
          <cell r="J169" t="str">
            <v>D</v>
          </cell>
        </row>
        <row r="170">
          <cell r="A170" t="str">
            <v>47023803</v>
          </cell>
          <cell r="B170" t="str">
            <v>帳單合併作業收入－行動　　　　</v>
          </cell>
          <cell r="C170">
            <v>0</v>
          </cell>
          <cell r="D170">
            <v>0</v>
          </cell>
          <cell r="E170">
            <v>0</v>
          </cell>
          <cell r="F170">
            <v>0</v>
          </cell>
          <cell r="G170">
            <v>0</v>
          </cell>
          <cell r="H170">
            <v>0</v>
          </cell>
          <cell r="I170">
            <v>1000</v>
          </cell>
          <cell r="J170" t="str">
            <v>D</v>
          </cell>
        </row>
        <row r="171">
          <cell r="A171" t="str">
            <v>470239</v>
          </cell>
          <cell r="B171" t="str">
            <v>收帳作業收入　　　　　　　　　</v>
          </cell>
          <cell r="C171">
            <v>58845</v>
          </cell>
          <cell r="D171">
            <v>14000</v>
          </cell>
          <cell r="E171">
            <v>44845</v>
          </cell>
          <cell r="F171">
            <v>2792602</v>
          </cell>
          <cell r="G171">
            <v>131000</v>
          </cell>
          <cell r="H171">
            <v>2661602</v>
          </cell>
          <cell r="I171">
            <v>176000</v>
          </cell>
          <cell r="J171" t="str">
            <v>S</v>
          </cell>
        </row>
        <row r="172">
          <cell r="A172" t="str">
            <v>470239AB</v>
          </cell>
          <cell r="B172" t="str">
            <v>　　　　　　　　　　　　　　　</v>
          </cell>
          <cell r="C172">
            <v>0</v>
          </cell>
          <cell r="D172">
            <v>0</v>
          </cell>
          <cell r="E172">
            <v>0</v>
          </cell>
          <cell r="F172">
            <v>0</v>
          </cell>
          <cell r="G172">
            <v>0</v>
          </cell>
          <cell r="H172">
            <v>0</v>
          </cell>
          <cell r="I172">
            <v>0</v>
          </cell>
          <cell r="J172" t="str">
            <v>D</v>
          </cell>
        </row>
        <row r="173">
          <cell r="A173" t="str">
            <v>470239AD</v>
          </cell>
          <cell r="B173" t="str">
            <v>　　　　　　　　　　　　　　　</v>
          </cell>
          <cell r="C173">
            <v>0</v>
          </cell>
          <cell r="D173">
            <v>0</v>
          </cell>
          <cell r="E173">
            <v>0</v>
          </cell>
          <cell r="F173">
            <v>0</v>
          </cell>
          <cell r="G173">
            <v>0</v>
          </cell>
          <cell r="H173">
            <v>0</v>
          </cell>
          <cell r="I173">
            <v>0</v>
          </cell>
          <cell r="J173" t="str">
            <v>D</v>
          </cell>
        </row>
        <row r="174">
          <cell r="A174" t="str">
            <v>470239AG</v>
          </cell>
          <cell r="B174" t="str">
            <v>　　　　　　　　　　　　　　　</v>
          </cell>
          <cell r="C174">
            <v>0</v>
          </cell>
          <cell r="D174">
            <v>0</v>
          </cell>
          <cell r="E174">
            <v>0</v>
          </cell>
          <cell r="F174">
            <v>0</v>
          </cell>
          <cell r="G174">
            <v>0</v>
          </cell>
          <cell r="H174">
            <v>0</v>
          </cell>
          <cell r="I174">
            <v>0</v>
          </cell>
          <cell r="J174" t="str">
            <v>D</v>
          </cell>
        </row>
        <row r="175">
          <cell r="A175" t="str">
            <v>470239AK</v>
          </cell>
          <cell r="B175" t="str">
            <v>　　　　　　　　　　　　　　　</v>
          </cell>
          <cell r="C175">
            <v>0</v>
          </cell>
          <cell r="D175">
            <v>0</v>
          </cell>
          <cell r="E175">
            <v>0</v>
          </cell>
          <cell r="F175">
            <v>0</v>
          </cell>
          <cell r="G175">
            <v>0</v>
          </cell>
          <cell r="H175">
            <v>0</v>
          </cell>
          <cell r="I175">
            <v>0</v>
          </cell>
          <cell r="J175" t="str">
            <v>D</v>
          </cell>
        </row>
        <row r="176">
          <cell r="A176" t="str">
            <v>470239AN</v>
          </cell>
          <cell r="B176" t="str">
            <v>　　　　　　　　　　　　　　　</v>
          </cell>
          <cell r="C176">
            <v>0</v>
          </cell>
          <cell r="D176">
            <v>0</v>
          </cell>
          <cell r="E176">
            <v>0</v>
          </cell>
          <cell r="F176">
            <v>0</v>
          </cell>
          <cell r="G176">
            <v>0</v>
          </cell>
          <cell r="H176">
            <v>0</v>
          </cell>
          <cell r="I176">
            <v>0</v>
          </cell>
          <cell r="J176" t="str">
            <v>D</v>
          </cell>
        </row>
        <row r="177">
          <cell r="A177" t="str">
            <v>470239BB</v>
          </cell>
          <cell r="B177" t="str">
            <v>　　　　　　　　　　　　　　　</v>
          </cell>
          <cell r="C177">
            <v>0</v>
          </cell>
          <cell r="D177">
            <v>0</v>
          </cell>
          <cell r="E177">
            <v>0</v>
          </cell>
          <cell r="F177">
            <v>0</v>
          </cell>
          <cell r="G177">
            <v>0</v>
          </cell>
          <cell r="H177">
            <v>0</v>
          </cell>
          <cell r="I177">
            <v>0</v>
          </cell>
          <cell r="J177" t="str">
            <v>D</v>
          </cell>
        </row>
        <row r="178">
          <cell r="A178" t="str">
            <v>470239BN</v>
          </cell>
          <cell r="B178" t="str">
            <v>　　　　　　　　　　　　　　　</v>
          </cell>
          <cell r="C178">
            <v>0</v>
          </cell>
          <cell r="D178">
            <v>0</v>
          </cell>
          <cell r="E178">
            <v>0</v>
          </cell>
          <cell r="F178">
            <v>0</v>
          </cell>
          <cell r="G178">
            <v>0</v>
          </cell>
          <cell r="H178">
            <v>0</v>
          </cell>
          <cell r="I178">
            <v>0</v>
          </cell>
          <cell r="J178" t="str">
            <v>D</v>
          </cell>
        </row>
        <row r="179">
          <cell r="A179" t="str">
            <v>470239XN</v>
          </cell>
          <cell r="B179" t="str">
            <v>　　　　　　　　　　　　　　　</v>
          </cell>
          <cell r="C179">
            <v>0</v>
          </cell>
          <cell r="D179">
            <v>0</v>
          </cell>
          <cell r="E179">
            <v>0</v>
          </cell>
          <cell r="F179">
            <v>0</v>
          </cell>
          <cell r="G179">
            <v>0</v>
          </cell>
          <cell r="H179">
            <v>0</v>
          </cell>
          <cell r="I179">
            <v>0</v>
          </cell>
          <cell r="J179" t="str">
            <v>D</v>
          </cell>
        </row>
        <row r="180">
          <cell r="A180" t="str">
            <v>47023901</v>
          </cell>
          <cell r="B180" t="str">
            <v>收帳作業收入－市話　　　　　　</v>
          </cell>
          <cell r="C180">
            <v>2506</v>
          </cell>
          <cell r="D180">
            <v>0</v>
          </cell>
          <cell r="E180">
            <v>2506</v>
          </cell>
          <cell r="F180">
            <v>2404038</v>
          </cell>
          <cell r="G180">
            <v>0</v>
          </cell>
          <cell r="H180">
            <v>2404038</v>
          </cell>
          <cell r="I180">
            <v>0</v>
          </cell>
          <cell r="J180" t="str">
            <v>D</v>
          </cell>
        </row>
        <row r="181">
          <cell r="A181" t="str">
            <v>47023902</v>
          </cell>
          <cell r="B181" t="str">
            <v>收帳作業收入－長話　　　　　　</v>
          </cell>
          <cell r="C181">
            <v>0</v>
          </cell>
          <cell r="D181">
            <v>0</v>
          </cell>
          <cell r="E181">
            <v>0</v>
          </cell>
          <cell r="F181">
            <v>0</v>
          </cell>
          <cell r="G181">
            <v>0</v>
          </cell>
          <cell r="H181">
            <v>0</v>
          </cell>
          <cell r="I181">
            <v>0</v>
          </cell>
          <cell r="J181" t="str">
            <v>D</v>
          </cell>
        </row>
        <row r="182">
          <cell r="A182" t="str">
            <v>47023903</v>
          </cell>
          <cell r="B182" t="str">
            <v>收帳作業收入－行動　　　　　　</v>
          </cell>
          <cell r="C182">
            <v>17461</v>
          </cell>
          <cell r="D182">
            <v>14000</v>
          </cell>
          <cell r="E182">
            <v>3461</v>
          </cell>
          <cell r="F182">
            <v>139500</v>
          </cell>
          <cell r="G182">
            <v>130000</v>
          </cell>
          <cell r="H182">
            <v>9500</v>
          </cell>
          <cell r="I182">
            <v>173000</v>
          </cell>
          <cell r="J182" t="str">
            <v>D</v>
          </cell>
        </row>
        <row r="183">
          <cell r="A183" t="str">
            <v>47023906</v>
          </cell>
          <cell r="B183" t="str">
            <v>收帳作業收入－國際電話　　　　</v>
          </cell>
          <cell r="C183">
            <v>38878</v>
          </cell>
          <cell r="D183">
            <v>0</v>
          </cell>
          <cell r="E183">
            <v>38878</v>
          </cell>
          <cell r="F183">
            <v>249064</v>
          </cell>
          <cell r="G183">
            <v>1000</v>
          </cell>
          <cell r="H183">
            <v>248064</v>
          </cell>
          <cell r="I183">
            <v>3000</v>
          </cell>
          <cell r="J183" t="str">
            <v>D</v>
          </cell>
        </row>
        <row r="184">
          <cell r="A184" t="str">
            <v>47023909</v>
          </cell>
          <cell r="B184" t="str">
            <v>房租收入　　　　　　　　　　　</v>
          </cell>
          <cell r="C184">
            <v>0</v>
          </cell>
          <cell r="D184">
            <v>0</v>
          </cell>
          <cell r="E184">
            <v>0</v>
          </cell>
          <cell r="F184">
            <v>0</v>
          </cell>
          <cell r="G184">
            <v>0</v>
          </cell>
          <cell r="H184">
            <v>0</v>
          </cell>
          <cell r="I184">
            <v>0</v>
          </cell>
          <cell r="J184" t="str">
            <v>D</v>
          </cell>
        </row>
        <row r="185">
          <cell r="A185" t="str">
            <v>470243</v>
          </cell>
          <cell r="B185" t="str">
            <v>系統維護收入　　　　　　　　　</v>
          </cell>
          <cell r="C185">
            <v>23688147</v>
          </cell>
          <cell r="D185">
            <v>19266000</v>
          </cell>
          <cell r="E185">
            <v>4422147</v>
          </cell>
          <cell r="F185">
            <v>213193323</v>
          </cell>
          <cell r="G185">
            <v>173254000</v>
          </cell>
          <cell r="H185">
            <v>39939323</v>
          </cell>
          <cell r="I185">
            <v>231006000</v>
          </cell>
          <cell r="J185" t="str">
            <v>S</v>
          </cell>
        </row>
        <row r="186">
          <cell r="A186" t="str">
            <v>47024302</v>
          </cell>
          <cell r="B186" t="str">
            <v>系統維修收入－長話　　　　　　</v>
          </cell>
          <cell r="C186">
            <v>0</v>
          </cell>
          <cell r="D186">
            <v>0</v>
          </cell>
          <cell r="E186">
            <v>0</v>
          </cell>
          <cell r="F186">
            <v>0</v>
          </cell>
          <cell r="G186">
            <v>0</v>
          </cell>
          <cell r="H186">
            <v>0</v>
          </cell>
          <cell r="I186">
            <v>0</v>
          </cell>
          <cell r="J186" t="str">
            <v>D</v>
          </cell>
        </row>
        <row r="187">
          <cell r="A187" t="str">
            <v>47024309</v>
          </cell>
          <cell r="B187" t="str">
            <v>系統維修收入－不分區業務　　　</v>
          </cell>
          <cell r="C187">
            <v>23688147</v>
          </cell>
          <cell r="D187">
            <v>19266000</v>
          </cell>
          <cell r="E187">
            <v>4422147</v>
          </cell>
          <cell r="F187">
            <v>213193323</v>
          </cell>
          <cell r="G187">
            <v>173254000</v>
          </cell>
          <cell r="H187">
            <v>39939323</v>
          </cell>
          <cell r="I187">
            <v>231006000</v>
          </cell>
          <cell r="J187" t="str">
            <v>D</v>
          </cell>
        </row>
        <row r="188">
          <cell r="A188" t="str">
            <v>470244</v>
          </cell>
          <cell r="B188" t="str">
            <v>檢測維修收入　　　　　　　　　</v>
          </cell>
          <cell r="C188">
            <v>0</v>
          </cell>
          <cell r="D188">
            <v>0</v>
          </cell>
          <cell r="E188">
            <v>0</v>
          </cell>
          <cell r="F188">
            <v>0</v>
          </cell>
          <cell r="G188">
            <v>0</v>
          </cell>
          <cell r="H188">
            <v>0</v>
          </cell>
          <cell r="I188">
            <v>0</v>
          </cell>
          <cell r="J188" t="str">
            <v>S</v>
          </cell>
        </row>
        <row r="189">
          <cell r="A189" t="str">
            <v>47024401</v>
          </cell>
          <cell r="B189" t="str">
            <v>檢測維修收入－市話　　　　　　</v>
          </cell>
          <cell r="C189">
            <v>0</v>
          </cell>
          <cell r="D189">
            <v>0</v>
          </cell>
          <cell r="E189">
            <v>0</v>
          </cell>
          <cell r="F189">
            <v>0</v>
          </cell>
          <cell r="G189">
            <v>0</v>
          </cell>
          <cell r="H189">
            <v>0</v>
          </cell>
          <cell r="I189">
            <v>0</v>
          </cell>
          <cell r="J189" t="str">
            <v>D</v>
          </cell>
        </row>
        <row r="190">
          <cell r="A190" t="str">
            <v>47024403</v>
          </cell>
          <cell r="B190" t="str">
            <v>帳單印寄收入－行動　　　　　　</v>
          </cell>
          <cell r="C190">
            <v>0</v>
          </cell>
          <cell r="D190">
            <v>0</v>
          </cell>
          <cell r="E190">
            <v>0</v>
          </cell>
          <cell r="F190">
            <v>0</v>
          </cell>
          <cell r="G190">
            <v>0</v>
          </cell>
          <cell r="H190">
            <v>0</v>
          </cell>
          <cell r="I190">
            <v>0</v>
          </cell>
          <cell r="J190" t="str">
            <v>D</v>
          </cell>
        </row>
        <row r="191">
          <cell r="A191" t="str">
            <v>47024404</v>
          </cell>
          <cell r="B191" t="str">
            <v>帳單印寄收入－無線　　　　　　</v>
          </cell>
          <cell r="C191">
            <v>0</v>
          </cell>
          <cell r="D191">
            <v>0</v>
          </cell>
          <cell r="E191">
            <v>0</v>
          </cell>
          <cell r="F191">
            <v>0</v>
          </cell>
          <cell r="G191">
            <v>0</v>
          </cell>
          <cell r="H191">
            <v>0</v>
          </cell>
          <cell r="I191">
            <v>0</v>
          </cell>
          <cell r="J191" t="str">
            <v>D</v>
          </cell>
        </row>
        <row r="192">
          <cell r="A192" t="str">
            <v>47024405</v>
          </cell>
          <cell r="B192" t="str">
            <v>帳單印寄收入－智慧型網路　　　</v>
          </cell>
          <cell r="C192">
            <v>0</v>
          </cell>
          <cell r="D192">
            <v>0</v>
          </cell>
          <cell r="E192">
            <v>0</v>
          </cell>
          <cell r="F192">
            <v>0</v>
          </cell>
          <cell r="G192">
            <v>0</v>
          </cell>
          <cell r="H192">
            <v>0</v>
          </cell>
          <cell r="I192">
            <v>0</v>
          </cell>
          <cell r="J192" t="str">
            <v>D</v>
          </cell>
        </row>
        <row r="193">
          <cell r="A193" t="str">
            <v>47024406</v>
          </cell>
          <cell r="B193" t="str">
            <v>帳單印寄收入－國際　　　　　　</v>
          </cell>
          <cell r="C193">
            <v>0</v>
          </cell>
          <cell r="D193">
            <v>0</v>
          </cell>
          <cell r="E193">
            <v>0</v>
          </cell>
          <cell r="F193">
            <v>0</v>
          </cell>
          <cell r="G193">
            <v>0</v>
          </cell>
          <cell r="H193">
            <v>0</v>
          </cell>
          <cell r="I193">
            <v>0</v>
          </cell>
          <cell r="J193" t="str">
            <v>D</v>
          </cell>
        </row>
        <row r="194">
          <cell r="A194" t="str">
            <v>470246</v>
          </cell>
          <cell r="B194" t="str">
            <v>房租稅金及管理收入　　　　　　</v>
          </cell>
          <cell r="C194">
            <v>1141155</v>
          </cell>
          <cell r="D194">
            <v>1364000</v>
          </cell>
          <cell r="E194">
            <v>-222845</v>
          </cell>
          <cell r="F194">
            <v>10009961</v>
          </cell>
          <cell r="G194">
            <v>12258000</v>
          </cell>
          <cell r="H194">
            <v>-2248039</v>
          </cell>
          <cell r="I194">
            <v>16354000</v>
          </cell>
          <cell r="J194" t="str">
            <v>S</v>
          </cell>
        </row>
        <row r="195">
          <cell r="A195" t="str">
            <v>470246AB</v>
          </cell>
          <cell r="B195" t="str">
            <v>房稅及管理－市話傳輸　　　　　</v>
          </cell>
          <cell r="C195">
            <v>0</v>
          </cell>
          <cell r="D195">
            <v>49000</v>
          </cell>
          <cell r="E195">
            <v>-49000</v>
          </cell>
          <cell r="F195">
            <v>0</v>
          </cell>
          <cell r="G195">
            <v>443000</v>
          </cell>
          <cell r="H195">
            <v>-443000</v>
          </cell>
          <cell r="I195">
            <v>591000</v>
          </cell>
          <cell r="J195" t="str">
            <v>D</v>
          </cell>
        </row>
        <row r="196">
          <cell r="A196" t="str">
            <v>470246AD</v>
          </cell>
          <cell r="B196" t="str">
            <v>房稅及管理－市話線路　　　　　</v>
          </cell>
          <cell r="C196">
            <v>15657</v>
          </cell>
          <cell r="D196">
            <v>197000</v>
          </cell>
          <cell r="E196">
            <v>-181343</v>
          </cell>
          <cell r="F196">
            <v>140296</v>
          </cell>
          <cell r="G196">
            <v>1776000</v>
          </cell>
          <cell r="H196">
            <v>-1635704</v>
          </cell>
          <cell r="I196">
            <v>2368000</v>
          </cell>
          <cell r="J196" t="str">
            <v>D</v>
          </cell>
        </row>
        <row r="197">
          <cell r="A197" t="str">
            <v>470246AG</v>
          </cell>
          <cell r="B197" t="str">
            <v>房稅及管理－市話話房　　　　　</v>
          </cell>
          <cell r="C197">
            <v>155428</v>
          </cell>
          <cell r="D197">
            <v>152000</v>
          </cell>
          <cell r="E197">
            <v>3428</v>
          </cell>
          <cell r="F197">
            <v>1392672</v>
          </cell>
          <cell r="G197">
            <v>1365000</v>
          </cell>
          <cell r="H197">
            <v>27672</v>
          </cell>
          <cell r="I197">
            <v>1821000</v>
          </cell>
          <cell r="J197" t="str">
            <v>D</v>
          </cell>
        </row>
        <row r="198">
          <cell r="A198" t="str">
            <v>470246AK</v>
          </cell>
          <cell r="B198" t="str">
            <v>房稅及管理－市話料庫　　　　　</v>
          </cell>
          <cell r="C198">
            <v>0</v>
          </cell>
          <cell r="D198">
            <v>17000</v>
          </cell>
          <cell r="E198">
            <v>-17000</v>
          </cell>
          <cell r="F198">
            <v>0</v>
          </cell>
          <cell r="G198">
            <v>149000</v>
          </cell>
          <cell r="H198">
            <v>-149000</v>
          </cell>
          <cell r="I198">
            <v>200000</v>
          </cell>
          <cell r="J198" t="str">
            <v>D</v>
          </cell>
        </row>
        <row r="199">
          <cell r="A199" t="str">
            <v>470246AN</v>
          </cell>
          <cell r="B199" t="str">
            <v>房稅及管理－市話辦公室　　　　</v>
          </cell>
          <cell r="C199">
            <v>853516</v>
          </cell>
          <cell r="D199">
            <v>572000</v>
          </cell>
          <cell r="E199">
            <v>281516</v>
          </cell>
          <cell r="F199">
            <v>7647710</v>
          </cell>
          <cell r="G199">
            <v>5143000</v>
          </cell>
          <cell r="H199">
            <v>2504710</v>
          </cell>
          <cell r="I199">
            <v>6859000</v>
          </cell>
          <cell r="J199" t="str">
            <v>D</v>
          </cell>
        </row>
        <row r="200">
          <cell r="A200" t="str">
            <v>470246AR</v>
          </cell>
          <cell r="B200" t="str">
            <v>房稅及管理－市話備勤宿舍　　　</v>
          </cell>
          <cell r="C200">
            <v>62247</v>
          </cell>
          <cell r="D200">
            <v>61000</v>
          </cell>
          <cell r="E200">
            <v>1247</v>
          </cell>
          <cell r="F200">
            <v>557749</v>
          </cell>
          <cell r="G200">
            <v>547000</v>
          </cell>
          <cell r="H200">
            <v>10749</v>
          </cell>
          <cell r="I200">
            <v>730000</v>
          </cell>
          <cell r="J200" t="str">
            <v>D</v>
          </cell>
        </row>
        <row r="201">
          <cell r="A201" t="str">
            <v>470246BB</v>
          </cell>
          <cell r="B201" t="str">
            <v>房稅及管理－長話傳輸　　　　　</v>
          </cell>
          <cell r="C201">
            <v>36205</v>
          </cell>
          <cell r="D201">
            <v>0</v>
          </cell>
          <cell r="E201">
            <v>36205</v>
          </cell>
          <cell r="F201">
            <v>144820</v>
          </cell>
          <cell r="G201">
            <v>0</v>
          </cell>
          <cell r="H201">
            <v>144820</v>
          </cell>
          <cell r="I201">
            <v>0</v>
          </cell>
          <cell r="J201" t="str">
            <v>D</v>
          </cell>
        </row>
        <row r="202">
          <cell r="A202" t="str">
            <v>470246BN</v>
          </cell>
          <cell r="B202" t="str">
            <v>房稅及管理－長話辦公室　　　　</v>
          </cell>
          <cell r="C202">
            <v>0</v>
          </cell>
          <cell r="D202">
            <v>0</v>
          </cell>
          <cell r="E202">
            <v>0</v>
          </cell>
          <cell r="F202">
            <v>0</v>
          </cell>
          <cell r="G202">
            <v>0</v>
          </cell>
          <cell r="H202">
            <v>0</v>
          </cell>
          <cell r="I202">
            <v>0</v>
          </cell>
          <cell r="J202" t="str">
            <v>D</v>
          </cell>
        </row>
        <row r="203">
          <cell r="A203" t="str">
            <v>470246CB</v>
          </cell>
          <cell r="B203" t="str">
            <v>房稅及管理－行動電話傳輸　　　</v>
          </cell>
          <cell r="C203">
            <v>0</v>
          </cell>
          <cell r="D203">
            <v>91000</v>
          </cell>
          <cell r="E203">
            <v>-91000</v>
          </cell>
          <cell r="F203">
            <v>0</v>
          </cell>
          <cell r="G203">
            <v>816000</v>
          </cell>
          <cell r="H203">
            <v>-816000</v>
          </cell>
          <cell r="I203">
            <v>1087000</v>
          </cell>
          <cell r="J203" t="str">
            <v>D</v>
          </cell>
        </row>
        <row r="204">
          <cell r="A204" t="str">
            <v>470246CJ</v>
          </cell>
          <cell r="B204" t="str">
            <v>房稅及管理－行動基地台　　　　</v>
          </cell>
          <cell r="C204">
            <v>18102</v>
          </cell>
          <cell r="D204">
            <v>0</v>
          </cell>
          <cell r="E204">
            <v>18102</v>
          </cell>
          <cell r="F204">
            <v>126714</v>
          </cell>
          <cell r="G204">
            <v>0</v>
          </cell>
          <cell r="H204">
            <v>126714</v>
          </cell>
          <cell r="I204">
            <v>0</v>
          </cell>
          <cell r="J204" t="str">
            <v>D</v>
          </cell>
        </row>
        <row r="205">
          <cell r="A205" t="str">
            <v>470246CN</v>
          </cell>
          <cell r="B205" t="str">
            <v>房稅及管理－行動辦公室　　　　</v>
          </cell>
          <cell r="C205">
            <v>0</v>
          </cell>
          <cell r="D205">
            <v>192000</v>
          </cell>
          <cell r="E205">
            <v>-192000</v>
          </cell>
          <cell r="F205">
            <v>0</v>
          </cell>
          <cell r="G205">
            <v>1722000</v>
          </cell>
          <cell r="H205">
            <v>-1722000</v>
          </cell>
          <cell r="I205">
            <v>2301000</v>
          </cell>
          <cell r="J205" t="str">
            <v>D</v>
          </cell>
        </row>
        <row r="206">
          <cell r="A206" t="str">
            <v>470246CT</v>
          </cell>
          <cell r="B206" t="str">
            <v>房稅及管理－行動出租客戶設備　</v>
          </cell>
          <cell r="C206">
            <v>0</v>
          </cell>
          <cell r="D206">
            <v>33000</v>
          </cell>
          <cell r="E206">
            <v>-33000</v>
          </cell>
          <cell r="F206">
            <v>0</v>
          </cell>
          <cell r="G206">
            <v>297000</v>
          </cell>
          <cell r="H206">
            <v>-297000</v>
          </cell>
          <cell r="I206">
            <v>397000</v>
          </cell>
          <cell r="J206" t="str">
            <v>D</v>
          </cell>
        </row>
        <row r="207">
          <cell r="A207" t="str">
            <v>47024601</v>
          </cell>
          <cell r="B207" t="str">
            <v>資料刊豋印製收入－市話　　　　</v>
          </cell>
          <cell r="C207">
            <v>0</v>
          </cell>
          <cell r="D207">
            <v>0</v>
          </cell>
          <cell r="E207">
            <v>0</v>
          </cell>
          <cell r="F207">
            <v>0</v>
          </cell>
          <cell r="G207">
            <v>0</v>
          </cell>
          <cell r="H207">
            <v>0</v>
          </cell>
          <cell r="I207">
            <v>0</v>
          </cell>
          <cell r="J207" t="str">
            <v>D</v>
          </cell>
        </row>
        <row r="208">
          <cell r="A208" t="str">
            <v>47024603</v>
          </cell>
          <cell r="B208" t="str">
            <v>資料刊豋印製收入－行動電話　　</v>
          </cell>
          <cell r="C208">
            <v>0</v>
          </cell>
          <cell r="D208">
            <v>0</v>
          </cell>
          <cell r="E208">
            <v>0</v>
          </cell>
          <cell r="F208">
            <v>0</v>
          </cell>
          <cell r="G208">
            <v>0</v>
          </cell>
          <cell r="H208">
            <v>0</v>
          </cell>
          <cell r="I208">
            <v>0</v>
          </cell>
          <cell r="J208" t="str">
            <v>D</v>
          </cell>
        </row>
        <row r="209">
          <cell r="A209" t="str">
            <v>47024606</v>
          </cell>
          <cell r="B209" t="str">
            <v>資料刊豋印製收入－國際電話　　</v>
          </cell>
          <cell r="C209">
            <v>0</v>
          </cell>
          <cell r="D209">
            <v>0</v>
          </cell>
          <cell r="E209">
            <v>0</v>
          </cell>
          <cell r="F209">
            <v>0</v>
          </cell>
          <cell r="G209">
            <v>0</v>
          </cell>
          <cell r="H209">
            <v>0</v>
          </cell>
          <cell r="I209">
            <v>0</v>
          </cell>
          <cell r="J209" t="str">
            <v>D</v>
          </cell>
        </row>
        <row r="210">
          <cell r="A210" t="str">
            <v>47024609</v>
          </cell>
          <cell r="B210" t="str">
            <v>資料刊豋印製收入－不區分　　　</v>
          </cell>
          <cell r="C210">
            <v>0</v>
          </cell>
          <cell r="D210">
            <v>0</v>
          </cell>
          <cell r="E210">
            <v>0</v>
          </cell>
          <cell r="F210">
            <v>0</v>
          </cell>
          <cell r="G210">
            <v>0</v>
          </cell>
          <cell r="H210">
            <v>0</v>
          </cell>
          <cell r="I210">
            <v>0</v>
          </cell>
          <cell r="J210" t="str">
            <v>D</v>
          </cell>
        </row>
        <row r="211">
          <cell r="A211" t="str">
            <v>470248</v>
          </cell>
          <cell r="B211" t="str">
            <v>人力支援收入　　　　　　　　　</v>
          </cell>
          <cell r="C211">
            <v>0</v>
          </cell>
          <cell r="D211">
            <v>0</v>
          </cell>
          <cell r="E211">
            <v>0</v>
          </cell>
          <cell r="F211">
            <v>0</v>
          </cell>
          <cell r="G211">
            <v>0</v>
          </cell>
          <cell r="H211">
            <v>0</v>
          </cell>
          <cell r="I211">
            <v>0</v>
          </cell>
          <cell r="J211" t="str">
            <v>S</v>
          </cell>
        </row>
        <row r="212">
          <cell r="A212" t="str">
            <v>47024809</v>
          </cell>
          <cell r="B212" t="str">
            <v>人力支援收入－不區分業務　　　</v>
          </cell>
          <cell r="C212">
            <v>0</v>
          </cell>
          <cell r="D212">
            <v>0</v>
          </cell>
          <cell r="E212">
            <v>0</v>
          </cell>
          <cell r="F212">
            <v>0</v>
          </cell>
          <cell r="G212">
            <v>0</v>
          </cell>
          <cell r="H212">
            <v>0</v>
          </cell>
          <cell r="I212">
            <v>0</v>
          </cell>
          <cell r="J212" t="str">
            <v>D</v>
          </cell>
        </row>
        <row r="213">
          <cell r="A213" t="str">
            <v>470271</v>
          </cell>
          <cell r="B213" t="str">
            <v>部門間銷售卡片收入　　　　　　</v>
          </cell>
          <cell r="C213">
            <v>114286</v>
          </cell>
          <cell r="D213">
            <v>0</v>
          </cell>
          <cell r="E213">
            <v>114286</v>
          </cell>
          <cell r="F213">
            <v>1132384</v>
          </cell>
          <cell r="G213">
            <v>0</v>
          </cell>
          <cell r="H213">
            <v>1132384</v>
          </cell>
          <cell r="I213">
            <v>0</v>
          </cell>
          <cell r="J213" t="str">
            <v>S</v>
          </cell>
        </row>
        <row r="214">
          <cell r="A214" t="str">
            <v>47027101</v>
          </cell>
          <cell r="B214" t="str">
            <v>部門間銷售卡片收入－市話　　　</v>
          </cell>
          <cell r="C214">
            <v>114286</v>
          </cell>
          <cell r="D214">
            <v>0</v>
          </cell>
          <cell r="E214">
            <v>114286</v>
          </cell>
          <cell r="F214">
            <v>1120956</v>
          </cell>
          <cell r="G214">
            <v>0</v>
          </cell>
          <cell r="H214">
            <v>1120956</v>
          </cell>
          <cell r="I214">
            <v>0</v>
          </cell>
          <cell r="J214" t="str">
            <v>D</v>
          </cell>
        </row>
        <row r="215">
          <cell r="A215" t="str">
            <v>47027109</v>
          </cell>
          <cell r="B215" t="str">
            <v>部門間銷售卡片收入－不區分　　</v>
          </cell>
          <cell r="C215">
            <v>0</v>
          </cell>
          <cell r="D215">
            <v>0</v>
          </cell>
          <cell r="E215">
            <v>0</v>
          </cell>
          <cell r="F215">
            <v>11428</v>
          </cell>
          <cell r="G215">
            <v>0</v>
          </cell>
          <cell r="H215">
            <v>11428</v>
          </cell>
          <cell r="I215">
            <v>0</v>
          </cell>
          <cell r="J215" t="str">
            <v>D</v>
          </cell>
        </row>
        <row r="216">
          <cell r="A216" t="str">
            <v>470291</v>
          </cell>
          <cell r="B216" t="str">
            <v>號簿刊登收入－廣告及基本資料　</v>
          </cell>
          <cell r="C216">
            <v>0</v>
          </cell>
          <cell r="D216">
            <v>12819000</v>
          </cell>
          <cell r="E216">
            <v>-12819000</v>
          </cell>
          <cell r="F216">
            <v>215266262</v>
          </cell>
          <cell r="G216">
            <v>115288000</v>
          </cell>
          <cell r="H216">
            <v>99978262</v>
          </cell>
          <cell r="I216">
            <v>153716000</v>
          </cell>
          <cell r="J216" t="str">
            <v>S</v>
          </cell>
        </row>
        <row r="217">
          <cell r="A217" t="str">
            <v>47029101</v>
          </cell>
          <cell r="B217" t="str">
            <v>號簿刊登－廣告及基本資料－市話</v>
          </cell>
          <cell r="C217">
            <v>0</v>
          </cell>
          <cell r="D217">
            <v>11967000</v>
          </cell>
          <cell r="E217">
            <v>-11967000</v>
          </cell>
          <cell r="F217">
            <v>215266262</v>
          </cell>
          <cell r="G217">
            <v>107621000</v>
          </cell>
          <cell r="H217">
            <v>107645262</v>
          </cell>
          <cell r="I217">
            <v>143495000</v>
          </cell>
          <cell r="J217" t="str">
            <v>D</v>
          </cell>
        </row>
        <row r="218">
          <cell r="A218" t="str">
            <v>47029104</v>
          </cell>
          <cell r="B218" t="str">
            <v>號簿刊登－廣告及基本資料－無線</v>
          </cell>
          <cell r="C218">
            <v>0</v>
          </cell>
          <cell r="D218">
            <v>852000</v>
          </cell>
          <cell r="E218">
            <v>-852000</v>
          </cell>
          <cell r="F218">
            <v>0</v>
          </cell>
          <cell r="G218">
            <v>7667000</v>
          </cell>
          <cell r="H218">
            <v>-7667000</v>
          </cell>
          <cell r="I218">
            <v>10221000</v>
          </cell>
          <cell r="J218" t="str">
            <v>D</v>
          </cell>
        </row>
        <row r="219">
          <cell r="A219" t="str">
            <v>470292</v>
          </cell>
          <cell r="B219" t="str">
            <v>號簿刊登收入－號簿作業　　　　</v>
          </cell>
          <cell r="C219">
            <v>0</v>
          </cell>
          <cell r="D219">
            <v>8425000</v>
          </cell>
          <cell r="E219">
            <v>-8425000</v>
          </cell>
          <cell r="F219">
            <v>34704815</v>
          </cell>
          <cell r="G219">
            <v>75755000</v>
          </cell>
          <cell r="H219">
            <v>-41050185</v>
          </cell>
          <cell r="I219">
            <v>101009000</v>
          </cell>
          <cell r="J219" t="str">
            <v>S</v>
          </cell>
        </row>
        <row r="220">
          <cell r="A220" t="str">
            <v>47029201</v>
          </cell>
          <cell r="B220" t="str">
            <v>號簿刊登收入－號簿收入－市話　</v>
          </cell>
          <cell r="C220">
            <v>0</v>
          </cell>
          <cell r="D220">
            <v>8140000</v>
          </cell>
          <cell r="E220">
            <v>-8140000</v>
          </cell>
          <cell r="F220">
            <v>34704815</v>
          </cell>
          <cell r="G220">
            <v>73196000</v>
          </cell>
          <cell r="H220">
            <v>-38491185</v>
          </cell>
          <cell r="I220">
            <v>97596000</v>
          </cell>
          <cell r="J220" t="str">
            <v>D</v>
          </cell>
        </row>
        <row r="221">
          <cell r="A221" t="str">
            <v>47029204</v>
          </cell>
          <cell r="B221" t="str">
            <v>號簿刊登收入－號簿收入－無線　</v>
          </cell>
          <cell r="C221">
            <v>0</v>
          </cell>
          <cell r="D221">
            <v>285000</v>
          </cell>
          <cell r="E221">
            <v>-285000</v>
          </cell>
          <cell r="F221">
            <v>0</v>
          </cell>
          <cell r="G221">
            <v>2559000</v>
          </cell>
          <cell r="H221">
            <v>-2559000</v>
          </cell>
          <cell r="I221">
            <v>3413000</v>
          </cell>
          <cell r="J221" t="str">
            <v>D</v>
          </cell>
        </row>
        <row r="222">
          <cell r="A222" t="str">
            <v>470299</v>
          </cell>
          <cell r="B222" t="str">
            <v>其他內部轉撥收入　　　　　　　</v>
          </cell>
          <cell r="C222">
            <v>0</v>
          </cell>
          <cell r="D222">
            <v>0</v>
          </cell>
          <cell r="E222">
            <v>0</v>
          </cell>
          <cell r="F222">
            <v>0</v>
          </cell>
          <cell r="G222">
            <v>0</v>
          </cell>
          <cell r="H222">
            <v>0</v>
          </cell>
          <cell r="I222">
            <v>0</v>
          </cell>
          <cell r="J222" t="str">
            <v>S</v>
          </cell>
        </row>
        <row r="223">
          <cell r="A223" t="str">
            <v>47029901</v>
          </cell>
          <cell r="B223" t="str">
            <v>其他內部轉撥收入　　　　　　　</v>
          </cell>
          <cell r="C223">
            <v>0</v>
          </cell>
          <cell r="D223">
            <v>0</v>
          </cell>
          <cell r="E223">
            <v>0</v>
          </cell>
          <cell r="F223">
            <v>0</v>
          </cell>
          <cell r="G223">
            <v>0</v>
          </cell>
          <cell r="H223">
            <v>0</v>
          </cell>
          <cell r="I223">
            <v>0</v>
          </cell>
          <cell r="J223" t="str">
            <v>D</v>
          </cell>
        </row>
        <row r="224">
          <cell r="A224" t="str">
            <v>47029902</v>
          </cell>
          <cell r="B224" t="str">
            <v>其他內部轉撥收入　　　　　　　</v>
          </cell>
          <cell r="C224">
            <v>0</v>
          </cell>
          <cell r="D224">
            <v>0</v>
          </cell>
          <cell r="E224">
            <v>0</v>
          </cell>
          <cell r="F224">
            <v>0</v>
          </cell>
          <cell r="G224">
            <v>0</v>
          </cell>
          <cell r="H224">
            <v>0</v>
          </cell>
          <cell r="I224">
            <v>0</v>
          </cell>
          <cell r="J224" t="str">
            <v>D</v>
          </cell>
        </row>
        <row r="225">
          <cell r="A225" t="str">
            <v>47029906</v>
          </cell>
          <cell r="B225" t="str">
            <v>其他內部轉撥收入　　　　　　　</v>
          </cell>
          <cell r="C225">
            <v>0</v>
          </cell>
          <cell r="D225">
            <v>0</v>
          </cell>
          <cell r="E225">
            <v>0</v>
          </cell>
          <cell r="F225">
            <v>0</v>
          </cell>
          <cell r="G225">
            <v>0</v>
          </cell>
          <cell r="H225">
            <v>0</v>
          </cell>
          <cell r="I225">
            <v>0</v>
          </cell>
          <cell r="J225" t="str">
            <v>D</v>
          </cell>
        </row>
        <row r="226">
          <cell r="A226" t="str">
            <v>47029908</v>
          </cell>
          <cell r="B226" t="str">
            <v>其他內部轉撥收入－數據　　　　</v>
          </cell>
          <cell r="C226">
            <v>0</v>
          </cell>
          <cell r="D226">
            <v>0</v>
          </cell>
          <cell r="E226">
            <v>0</v>
          </cell>
          <cell r="F226">
            <v>0</v>
          </cell>
          <cell r="G226">
            <v>0</v>
          </cell>
          <cell r="H226">
            <v>0</v>
          </cell>
          <cell r="I226">
            <v>0</v>
          </cell>
          <cell r="J226" t="str">
            <v>D</v>
          </cell>
        </row>
        <row r="227">
          <cell r="A227" t="str">
            <v>47029909</v>
          </cell>
          <cell r="B227" t="str">
            <v>其他內部轉撥收入－不分區業務　</v>
          </cell>
          <cell r="C227">
            <v>0</v>
          </cell>
          <cell r="D227">
            <v>0</v>
          </cell>
          <cell r="E227">
            <v>0</v>
          </cell>
          <cell r="F227">
            <v>0</v>
          </cell>
          <cell r="G227">
            <v>0</v>
          </cell>
          <cell r="H227">
            <v>0</v>
          </cell>
          <cell r="I227">
            <v>0</v>
          </cell>
          <cell r="J227" t="str">
            <v>D</v>
          </cell>
        </row>
        <row r="228">
          <cell r="A228" t="str">
            <v>49</v>
          </cell>
          <cell r="B228" t="str">
            <v>營業外收入　　　　　　　　　　</v>
          </cell>
          <cell r="C228">
            <v>11302655</v>
          </cell>
          <cell r="D228">
            <v>4266000</v>
          </cell>
          <cell r="E228">
            <v>7036655</v>
          </cell>
          <cell r="F228">
            <v>97513518</v>
          </cell>
          <cell r="G228">
            <v>38365000</v>
          </cell>
          <cell r="H228">
            <v>59148518</v>
          </cell>
          <cell r="I228">
            <v>51159000</v>
          </cell>
          <cell r="J228" t="str">
            <v>S</v>
          </cell>
        </row>
        <row r="229">
          <cell r="A229" t="str">
            <v>490</v>
          </cell>
          <cell r="B229" t="str">
            <v>財務收入　　　　　　　　　　　</v>
          </cell>
          <cell r="C229">
            <v>558713</v>
          </cell>
          <cell r="D229">
            <v>668000</v>
          </cell>
          <cell r="E229">
            <v>-109287</v>
          </cell>
          <cell r="F229">
            <v>4372267</v>
          </cell>
          <cell r="G229">
            <v>6010000</v>
          </cell>
          <cell r="H229">
            <v>-1637733</v>
          </cell>
          <cell r="I229">
            <v>8014000</v>
          </cell>
          <cell r="J229" t="str">
            <v>S</v>
          </cell>
        </row>
        <row r="230">
          <cell r="A230" t="str">
            <v>4901</v>
          </cell>
          <cell r="B230" t="str">
            <v>利息收入　　　　　　　　　　　</v>
          </cell>
          <cell r="C230">
            <v>258713</v>
          </cell>
          <cell r="D230">
            <v>25000</v>
          </cell>
          <cell r="E230">
            <v>233713</v>
          </cell>
          <cell r="F230">
            <v>1614410</v>
          </cell>
          <cell r="G230">
            <v>225000</v>
          </cell>
          <cell r="H230">
            <v>1389410</v>
          </cell>
          <cell r="I230">
            <v>300000</v>
          </cell>
          <cell r="J230" t="str">
            <v>S</v>
          </cell>
        </row>
        <row r="231">
          <cell r="A231" t="str">
            <v>490101</v>
          </cell>
          <cell r="B231" t="str">
            <v>銀行存息收入　　　　　　　　　</v>
          </cell>
          <cell r="C231">
            <v>258713</v>
          </cell>
          <cell r="D231">
            <v>25000</v>
          </cell>
          <cell r="E231">
            <v>233713</v>
          </cell>
          <cell r="F231">
            <v>1614410</v>
          </cell>
          <cell r="G231">
            <v>225000</v>
          </cell>
          <cell r="H231">
            <v>1389410</v>
          </cell>
          <cell r="I231">
            <v>300000</v>
          </cell>
          <cell r="J231" t="str">
            <v>D</v>
          </cell>
        </row>
        <row r="232">
          <cell r="A232" t="str">
            <v>490102</v>
          </cell>
          <cell r="B232" t="str">
            <v>定期存單利息收入　　　　　　　</v>
          </cell>
          <cell r="C232">
            <v>0</v>
          </cell>
          <cell r="D232">
            <v>0</v>
          </cell>
          <cell r="E232">
            <v>0</v>
          </cell>
          <cell r="F232">
            <v>0</v>
          </cell>
          <cell r="G232">
            <v>0</v>
          </cell>
          <cell r="H232">
            <v>0</v>
          </cell>
          <cell r="I232">
            <v>0</v>
          </cell>
          <cell r="J232" t="str">
            <v>D</v>
          </cell>
        </row>
        <row r="233">
          <cell r="A233" t="str">
            <v>490199</v>
          </cell>
          <cell r="B233" t="str">
            <v>其他利息收入　　　　　　　　　</v>
          </cell>
          <cell r="C233">
            <v>0</v>
          </cell>
          <cell r="D233">
            <v>0</v>
          </cell>
          <cell r="E233">
            <v>0</v>
          </cell>
          <cell r="F233">
            <v>0</v>
          </cell>
          <cell r="G233">
            <v>0</v>
          </cell>
          <cell r="H233">
            <v>0</v>
          </cell>
          <cell r="I233">
            <v>0</v>
          </cell>
          <cell r="J233" t="str">
            <v>D</v>
          </cell>
        </row>
        <row r="234">
          <cell r="A234" t="str">
            <v>4902</v>
          </cell>
          <cell r="B234" t="str">
            <v>兌換利益　　　　　　　　　　　</v>
          </cell>
          <cell r="C234">
            <v>0</v>
          </cell>
          <cell r="D234">
            <v>0</v>
          </cell>
          <cell r="E234">
            <v>0</v>
          </cell>
          <cell r="F234">
            <v>0</v>
          </cell>
          <cell r="G234">
            <v>0</v>
          </cell>
          <cell r="H234">
            <v>0</v>
          </cell>
          <cell r="I234">
            <v>0</v>
          </cell>
          <cell r="J234" t="str">
            <v>S</v>
          </cell>
        </row>
        <row r="235">
          <cell r="A235" t="str">
            <v>490201</v>
          </cell>
          <cell r="B235" t="str">
            <v>已實現兌換利益　　　　　　　　</v>
          </cell>
          <cell r="C235">
            <v>0</v>
          </cell>
          <cell r="D235">
            <v>0</v>
          </cell>
          <cell r="E235">
            <v>0</v>
          </cell>
          <cell r="F235">
            <v>0</v>
          </cell>
          <cell r="G235">
            <v>0</v>
          </cell>
          <cell r="H235">
            <v>0</v>
          </cell>
          <cell r="I235">
            <v>0</v>
          </cell>
          <cell r="J235" t="str">
            <v>D</v>
          </cell>
        </row>
        <row r="236">
          <cell r="A236" t="str">
            <v>4903</v>
          </cell>
          <cell r="B236" t="str">
            <v>租賃收入　　　　　　　　　　　</v>
          </cell>
          <cell r="C236">
            <v>300000</v>
          </cell>
          <cell r="D236">
            <v>643000</v>
          </cell>
          <cell r="E236">
            <v>-343000</v>
          </cell>
          <cell r="F236">
            <v>2757857</v>
          </cell>
          <cell r="G236">
            <v>5785000</v>
          </cell>
          <cell r="H236">
            <v>-3027143</v>
          </cell>
          <cell r="I236">
            <v>7714000</v>
          </cell>
          <cell r="J236" t="str">
            <v>S</v>
          </cell>
        </row>
        <row r="237">
          <cell r="A237" t="str">
            <v>490301</v>
          </cell>
          <cell r="B237" t="str">
            <v>房地租金收入　　　　　　　　　</v>
          </cell>
          <cell r="C237">
            <v>300000</v>
          </cell>
          <cell r="D237">
            <v>643000</v>
          </cell>
          <cell r="E237">
            <v>-343000</v>
          </cell>
          <cell r="F237">
            <v>2757857</v>
          </cell>
          <cell r="G237">
            <v>5785000</v>
          </cell>
          <cell r="H237">
            <v>-3027143</v>
          </cell>
          <cell r="I237">
            <v>7714000</v>
          </cell>
          <cell r="J237" t="str">
            <v>S</v>
          </cell>
        </row>
        <row r="238">
          <cell r="A238" t="str">
            <v>49030101</v>
          </cell>
          <cell r="B238" t="str">
            <v>一般房地租金收入　　　　　　　</v>
          </cell>
          <cell r="C238">
            <v>300000</v>
          </cell>
          <cell r="D238">
            <v>643000</v>
          </cell>
          <cell r="E238">
            <v>-343000</v>
          </cell>
          <cell r="F238">
            <v>2757857</v>
          </cell>
          <cell r="G238">
            <v>5785000</v>
          </cell>
          <cell r="H238">
            <v>-3027143</v>
          </cell>
          <cell r="I238">
            <v>7714000</v>
          </cell>
          <cell r="J238" t="str">
            <v>D</v>
          </cell>
        </row>
        <row r="239">
          <cell r="A239" t="str">
            <v>49030102</v>
          </cell>
          <cell r="B239" t="str">
            <v>扣收員工宿舍使用費　　　　　　</v>
          </cell>
          <cell r="C239">
            <v>0</v>
          </cell>
          <cell r="D239">
            <v>0</v>
          </cell>
          <cell r="E239">
            <v>0</v>
          </cell>
          <cell r="F239">
            <v>0</v>
          </cell>
          <cell r="G239">
            <v>0</v>
          </cell>
          <cell r="H239">
            <v>0</v>
          </cell>
          <cell r="I239">
            <v>0</v>
          </cell>
          <cell r="J239" t="str">
            <v>D</v>
          </cell>
        </row>
        <row r="240">
          <cell r="A240" t="str">
            <v>491</v>
          </cell>
          <cell r="B240" t="str">
            <v>其他營業外收入　　　　　　　　</v>
          </cell>
          <cell r="C240">
            <v>10743942</v>
          </cell>
          <cell r="D240">
            <v>3598000</v>
          </cell>
          <cell r="E240">
            <v>7145942</v>
          </cell>
          <cell r="F240">
            <v>93141251</v>
          </cell>
          <cell r="G240">
            <v>32355000</v>
          </cell>
          <cell r="H240">
            <v>60786251</v>
          </cell>
          <cell r="I240">
            <v>43145000</v>
          </cell>
          <cell r="J240" t="str">
            <v>S</v>
          </cell>
        </row>
        <row r="241">
          <cell r="A241" t="str">
            <v>4911</v>
          </cell>
          <cell r="B241" t="str">
            <v>財產交易利益　　　　　　　　　</v>
          </cell>
          <cell r="C241">
            <v>0</v>
          </cell>
          <cell r="D241">
            <v>0</v>
          </cell>
          <cell r="E241">
            <v>0</v>
          </cell>
          <cell r="F241">
            <v>0</v>
          </cell>
          <cell r="G241">
            <v>0</v>
          </cell>
          <cell r="H241">
            <v>0</v>
          </cell>
          <cell r="I241">
            <v>0</v>
          </cell>
          <cell r="J241" t="str">
            <v>S</v>
          </cell>
        </row>
        <row r="242">
          <cell r="A242" t="str">
            <v>491102</v>
          </cell>
          <cell r="B242" t="str">
            <v>出售固定資產利益　　　　　　　</v>
          </cell>
          <cell r="C242">
            <v>0</v>
          </cell>
          <cell r="D242">
            <v>0</v>
          </cell>
          <cell r="E242">
            <v>0</v>
          </cell>
          <cell r="F242">
            <v>0</v>
          </cell>
          <cell r="G242">
            <v>0</v>
          </cell>
          <cell r="H242">
            <v>0</v>
          </cell>
          <cell r="I242">
            <v>0</v>
          </cell>
          <cell r="J242" t="str">
            <v>S</v>
          </cell>
        </row>
        <row r="243">
          <cell r="A243" t="str">
            <v>49110201</v>
          </cell>
          <cell r="B243" t="str">
            <v>應稅出售固定資產利益　　　　　</v>
          </cell>
          <cell r="C243">
            <v>0</v>
          </cell>
          <cell r="D243">
            <v>0</v>
          </cell>
          <cell r="E243">
            <v>0</v>
          </cell>
          <cell r="F243">
            <v>0</v>
          </cell>
          <cell r="G243">
            <v>0</v>
          </cell>
          <cell r="H243">
            <v>0</v>
          </cell>
          <cell r="I243">
            <v>0</v>
          </cell>
          <cell r="J243" t="str">
            <v>D</v>
          </cell>
        </row>
        <row r="244">
          <cell r="A244" t="str">
            <v>4922</v>
          </cell>
          <cell r="B244" t="str">
            <v>賠償收入　　　　　　　　　　　</v>
          </cell>
          <cell r="C244">
            <v>10666115</v>
          </cell>
          <cell r="D244">
            <v>3056000</v>
          </cell>
          <cell r="E244">
            <v>7610115</v>
          </cell>
          <cell r="F244">
            <v>90955450</v>
          </cell>
          <cell r="G244">
            <v>27481000</v>
          </cell>
          <cell r="H244">
            <v>63474450</v>
          </cell>
          <cell r="I244">
            <v>36645000</v>
          </cell>
          <cell r="J244" t="str">
            <v>S</v>
          </cell>
        </row>
        <row r="245">
          <cell r="A245" t="str">
            <v>492201</v>
          </cell>
          <cell r="B245" t="str">
            <v>包工罰款收入　　　　　　　　　</v>
          </cell>
          <cell r="C245">
            <v>0</v>
          </cell>
          <cell r="D245">
            <v>7000</v>
          </cell>
          <cell r="E245">
            <v>-7000</v>
          </cell>
          <cell r="F245">
            <v>74059</v>
          </cell>
          <cell r="G245">
            <v>58000</v>
          </cell>
          <cell r="H245">
            <v>16059</v>
          </cell>
          <cell r="I245">
            <v>79000</v>
          </cell>
          <cell r="J245" t="str">
            <v>D</v>
          </cell>
        </row>
        <row r="246">
          <cell r="A246" t="str">
            <v>492202</v>
          </cell>
          <cell r="B246" t="str">
            <v>員工罰款收入　　　　　　　　　</v>
          </cell>
          <cell r="C246">
            <v>0</v>
          </cell>
          <cell r="D246">
            <v>0</v>
          </cell>
          <cell r="E246">
            <v>0</v>
          </cell>
          <cell r="F246">
            <v>141660</v>
          </cell>
          <cell r="G246">
            <v>0</v>
          </cell>
          <cell r="H246">
            <v>141660</v>
          </cell>
          <cell r="I246">
            <v>0</v>
          </cell>
          <cell r="J246" t="str">
            <v>D</v>
          </cell>
        </row>
        <row r="247">
          <cell r="A247" t="str">
            <v>492203</v>
          </cell>
          <cell r="B247" t="str">
            <v>定貨遲交罰款收入　　　　　　　</v>
          </cell>
          <cell r="C247">
            <v>0</v>
          </cell>
          <cell r="D247">
            <v>696000</v>
          </cell>
          <cell r="E247">
            <v>-696000</v>
          </cell>
          <cell r="F247">
            <v>9045002</v>
          </cell>
          <cell r="G247">
            <v>6258000</v>
          </cell>
          <cell r="H247">
            <v>2787002</v>
          </cell>
          <cell r="I247">
            <v>8346000</v>
          </cell>
          <cell r="J247" t="str">
            <v>D</v>
          </cell>
        </row>
        <row r="248">
          <cell r="A248" t="str">
            <v>492204</v>
          </cell>
          <cell r="B248" t="str">
            <v>違章處理收入　　　　　　　　　</v>
          </cell>
          <cell r="C248">
            <v>10663815</v>
          </cell>
          <cell r="D248">
            <v>2353000</v>
          </cell>
          <cell r="E248">
            <v>8310815</v>
          </cell>
          <cell r="F248">
            <v>81692429</v>
          </cell>
          <cell r="G248">
            <v>21165000</v>
          </cell>
          <cell r="H248">
            <v>60527429</v>
          </cell>
          <cell r="I248">
            <v>28220000</v>
          </cell>
          <cell r="J248" t="str">
            <v>S</v>
          </cell>
        </row>
        <row r="249">
          <cell r="A249" t="str">
            <v>49220407</v>
          </cell>
          <cell r="B249" t="str">
            <v>違章處理收入－數據（不劃帳）　</v>
          </cell>
          <cell r="C249">
            <v>0</v>
          </cell>
          <cell r="D249">
            <v>1001000</v>
          </cell>
          <cell r="E249">
            <v>-1001000</v>
          </cell>
          <cell r="F249">
            <v>2007496</v>
          </cell>
          <cell r="G249">
            <v>9001000</v>
          </cell>
          <cell r="H249">
            <v>-6993504</v>
          </cell>
          <cell r="I249">
            <v>12000000</v>
          </cell>
          <cell r="J249" t="str">
            <v>D</v>
          </cell>
        </row>
        <row r="250">
          <cell r="A250" t="str">
            <v>49220408</v>
          </cell>
          <cell r="B250" t="str">
            <v>違章處理收入－數據（劃數據）　</v>
          </cell>
          <cell r="C250">
            <v>10663815</v>
          </cell>
          <cell r="D250">
            <v>1334000</v>
          </cell>
          <cell r="E250">
            <v>9329815</v>
          </cell>
          <cell r="F250">
            <v>79684933</v>
          </cell>
          <cell r="G250">
            <v>12000000</v>
          </cell>
          <cell r="H250">
            <v>67684933</v>
          </cell>
          <cell r="I250">
            <v>16000000</v>
          </cell>
          <cell r="J250" t="str">
            <v>D</v>
          </cell>
        </row>
        <row r="251">
          <cell r="A251" t="str">
            <v>49220409</v>
          </cell>
          <cell r="B251" t="str">
            <v>違章處理收入－其他　　　　　　</v>
          </cell>
          <cell r="C251">
            <v>0</v>
          </cell>
          <cell r="D251">
            <v>18000</v>
          </cell>
          <cell r="E251">
            <v>-18000</v>
          </cell>
          <cell r="F251">
            <v>0</v>
          </cell>
          <cell r="G251">
            <v>164000</v>
          </cell>
          <cell r="H251">
            <v>-164000</v>
          </cell>
          <cell r="I251">
            <v>220000</v>
          </cell>
          <cell r="J251" t="str">
            <v>D</v>
          </cell>
        </row>
        <row r="252">
          <cell r="A252" t="str">
            <v>492205</v>
          </cell>
          <cell r="B252" t="str">
            <v>損害賠償收入　　　　　　　　　</v>
          </cell>
          <cell r="C252">
            <v>0</v>
          </cell>
          <cell r="D252">
            <v>0</v>
          </cell>
          <cell r="E252">
            <v>0</v>
          </cell>
          <cell r="F252">
            <v>0</v>
          </cell>
          <cell r="G252">
            <v>0</v>
          </cell>
          <cell r="H252">
            <v>0</v>
          </cell>
          <cell r="I252">
            <v>0</v>
          </cell>
          <cell r="J252" t="str">
            <v>D</v>
          </cell>
        </row>
        <row r="253">
          <cell r="A253" t="str">
            <v>492221</v>
          </cell>
          <cell r="B253" t="str">
            <v>　　　　　　　　　　　　　　　</v>
          </cell>
          <cell r="C253">
            <v>0</v>
          </cell>
          <cell r="D253">
            <v>0</v>
          </cell>
          <cell r="E253">
            <v>0</v>
          </cell>
          <cell r="F253">
            <v>0</v>
          </cell>
          <cell r="G253">
            <v>0</v>
          </cell>
          <cell r="H253">
            <v>0</v>
          </cell>
          <cell r="I253">
            <v>0</v>
          </cell>
          <cell r="J253" t="str">
            <v>D</v>
          </cell>
        </row>
        <row r="254">
          <cell r="A254" t="str">
            <v>492299</v>
          </cell>
          <cell r="B254" t="str">
            <v>其他賠償收入　　　　　　　　　</v>
          </cell>
          <cell r="C254">
            <v>2300</v>
          </cell>
          <cell r="D254">
            <v>0</v>
          </cell>
          <cell r="E254">
            <v>2300</v>
          </cell>
          <cell r="F254">
            <v>2300</v>
          </cell>
          <cell r="G254">
            <v>0</v>
          </cell>
          <cell r="H254">
            <v>2300</v>
          </cell>
          <cell r="I254">
            <v>0</v>
          </cell>
          <cell r="J254" t="str">
            <v>D</v>
          </cell>
        </row>
        <row r="255">
          <cell r="A255" t="str">
            <v>4929</v>
          </cell>
          <cell r="B255" t="str">
            <v>什項收入　　　　　　　　　　　</v>
          </cell>
          <cell r="C255">
            <v>77827</v>
          </cell>
          <cell r="D255">
            <v>542000</v>
          </cell>
          <cell r="E255">
            <v>-464173</v>
          </cell>
          <cell r="F255">
            <v>2185801</v>
          </cell>
          <cell r="G255">
            <v>4874000</v>
          </cell>
          <cell r="H255">
            <v>-2688199</v>
          </cell>
          <cell r="I255">
            <v>6500000</v>
          </cell>
          <cell r="J255" t="str">
            <v>S</v>
          </cell>
        </row>
        <row r="256">
          <cell r="A256" t="str">
            <v>492902</v>
          </cell>
          <cell r="B256" t="str">
            <v>　　　　　　　　　　　　　　　</v>
          </cell>
          <cell r="C256">
            <v>0</v>
          </cell>
          <cell r="D256">
            <v>0</v>
          </cell>
          <cell r="E256">
            <v>0</v>
          </cell>
          <cell r="F256">
            <v>0</v>
          </cell>
          <cell r="G256">
            <v>0</v>
          </cell>
          <cell r="H256">
            <v>0</v>
          </cell>
          <cell r="I256">
            <v>0</v>
          </cell>
          <cell r="J256" t="str">
            <v>D</v>
          </cell>
        </row>
        <row r="257">
          <cell r="A257" t="str">
            <v>492903</v>
          </cell>
          <cell r="B257" t="str">
            <v>　　　　　　　　　　　　　　　</v>
          </cell>
          <cell r="C257">
            <v>0</v>
          </cell>
          <cell r="D257">
            <v>0</v>
          </cell>
          <cell r="E257">
            <v>0</v>
          </cell>
          <cell r="F257">
            <v>0</v>
          </cell>
          <cell r="G257">
            <v>0</v>
          </cell>
          <cell r="H257">
            <v>0</v>
          </cell>
          <cell r="I257">
            <v>0</v>
          </cell>
          <cell r="J257" t="str">
            <v>D</v>
          </cell>
        </row>
        <row r="258">
          <cell r="A258" t="str">
            <v>492904</v>
          </cell>
          <cell r="B258" t="str">
            <v>出售資材廢料收入　　　　　　　</v>
          </cell>
          <cell r="C258">
            <v>38095</v>
          </cell>
          <cell r="D258">
            <v>0</v>
          </cell>
          <cell r="E258">
            <v>38095</v>
          </cell>
          <cell r="F258">
            <v>38095</v>
          </cell>
          <cell r="G258">
            <v>0</v>
          </cell>
          <cell r="H258">
            <v>38095</v>
          </cell>
          <cell r="I258">
            <v>0</v>
          </cell>
          <cell r="J258" t="str">
            <v>D</v>
          </cell>
        </row>
        <row r="259">
          <cell r="A259" t="str">
            <v>492921</v>
          </cell>
          <cell r="B259" t="str">
            <v>　　　　　　　　　　　　　　　</v>
          </cell>
          <cell r="C259">
            <v>0</v>
          </cell>
          <cell r="D259">
            <v>0</v>
          </cell>
          <cell r="E259">
            <v>0</v>
          </cell>
          <cell r="F259">
            <v>0</v>
          </cell>
          <cell r="G259">
            <v>0</v>
          </cell>
          <cell r="H259">
            <v>0</v>
          </cell>
          <cell r="I259">
            <v>0</v>
          </cell>
          <cell r="J259" t="str">
            <v>D</v>
          </cell>
        </row>
        <row r="260">
          <cell r="A260" t="str">
            <v>492999</v>
          </cell>
          <cell r="B260" t="str">
            <v>其他什項收入　　　　　　　　　</v>
          </cell>
          <cell r="C260">
            <v>39732</v>
          </cell>
          <cell r="D260">
            <v>542000</v>
          </cell>
          <cell r="E260">
            <v>-502268</v>
          </cell>
          <cell r="F260">
            <v>2147706</v>
          </cell>
          <cell r="G260">
            <v>4874000</v>
          </cell>
          <cell r="H260">
            <v>-2726294</v>
          </cell>
          <cell r="I260">
            <v>6500000</v>
          </cell>
          <cell r="J260" t="str">
            <v>D</v>
          </cell>
        </row>
      </sheetData>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農收支"/>
      <sheetName val="農平"/>
      <sheetName val="農營運"/>
      <sheetName val="農銷售"/>
      <sheetName val="農生產"/>
      <sheetName val="農存款"/>
      <sheetName val="農應收款項"/>
      <sheetName val="J存貨"/>
      <sheetName val="農預付款"/>
      <sheetName val="長期貸款"/>
      <sheetName val="農退離準備"/>
      <sheetName val="M土地 "/>
      <sheetName val="N房屋"/>
      <sheetName val="農機械 "/>
      <sheetName val="Q交通"/>
      <sheetName val="農什項"/>
      <sheetName val="R存出保證金"/>
      <sheetName val="R催收款"/>
      <sheetName val="R應付款項"/>
      <sheetName val="農預收款"/>
      <sheetName val="T 存入保證"/>
      <sheetName val="農應付退離"/>
      <sheetName val="農資本支出"/>
      <sheetName val="農資本(2)"/>
      <sheetName val="B出納"/>
      <sheetName val="W 貸出款"/>
      <sheetName val="農傳票"/>
      <sheetName val="Y 研平總"/>
      <sheetName val="B 研平細"/>
      <sheetName val="Z 研損總"/>
      <sheetName val="A 研損細"/>
      <sheetName val="C 研業執"/>
      <sheetName val="定存明細"/>
      <sheetName val="#60009-2"/>
      <sheetName val="農銀"/>
      <sheetName val="存款總表"/>
      <sheetName val="到期定存"/>
      <sheetName val="到期定存 (2)"/>
      <sheetName val="農業務(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C4" t="str">
            <v>一  月</v>
          </cell>
          <cell r="D4" t="str">
            <v>二  月</v>
          </cell>
          <cell r="E4" t="str">
            <v>三  月</v>
          </cell>
          <cell r="F4" t="str">
            <v>四  月</v>
          </cell>
          <cell r="G4" t="str">
            <v>五  月</v>
          </cell>
          <cell r="H4" t="str">
            <v>六  月</v>
          </cell>
          <cell r="I4" t="str">
            <v>七  月</v>
          </cell>
          <cell r="J4" t="str">
            <v>八  月</v>
          </cell>
          <cell r="K4" t="str">
            <v>九  月</v>
          </cell>
          <cell r="L4" t="str">
            <v>十  月</v>
          </cell>
          <cell r="M4" t="str">
            <v>十一月</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含所屬"/>
      <sheetName val="90年度"/>
      <sheetName val="試算"/>
      <sheetName val="服"/>
      <sheetName val="運"/>
      <sheetName val="站"/>
      <sheetName val="投融資"/>
      <sheetName val="管"/>
      <sheetName val="銷"/>
      <sheetName val="外"/>
      <sheetName val="彙"/>
      <sheetName val="用途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000"/>
      <sheetName val="MONTH1-1"/>
    </sheetNames>
    <sheetDataSet>
      <sheetData sheetId="0" refreshError="1"/>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損益預計"/>
      <sheetName val="損益預計 (2)"/>
      <sheetName val="銷貨收入"/>
      <sheetName val="銷貨收入 (2)"/>
      <sheetName val="其他營業外收入"/>
      <sheetName val="銷貨成本"/>
      <sheetName val="銷貨成本 (2)"/>
      <sheetName val="業務"/>
      <sheetName val="業務 (2)"/>
      <sheetName val="管理"/>
      <sheetName val="管理 (2)"/>
      <sheetName val="其他營業費用"/>
      <sheetName val="營業外費用 "/>
      <sheetName val="營業外費用  (2)"/>
    </sheetNames>
    <sheetDataSet>
      <sheetData sheetId="0"/>
      <sheetData sheetId="1"/>
      <sheetData sheetId="2" refreshError="1">
        <row r="1">
          <cell r="H1" t="str">
            <v xml:space="preserve">  府   糧   食   處</v>
          </cell>
        </row>
        <row r="2">
          <cell r="H2" t="str">
            <v xml:space="preserve">  明     細     表</v>
          </cell>
        </row>
        <row r="5">
          <cell r="H5" t="str">
            <v xml:space="preserve">      下半年及八十九年度</v>
          </cell>
        </row>
        <row r="6">
          <cell r="L6" t="str">
            <v xml:space="preserve"> </v>
          </cell>
          <cell r="N6" t="str">
            <v xml:space="preserve"> </v>
          </cell>
          <cell r="O6" t="str">
            <v xml:space="preserve"> 單位:新臺幣千元</v>
          </cell>
        </row>
        <row r="7">
          <cell r="I7" t="str">
            <v xml:space="preserve"> </v>
          </cell>
          <cell r="L7" t="str">
            <v xml:space="preserve"> </v>
          </cell>
        </row>
        <row r="8">
          <cell r="H8" t="str">
            <v xml:space="preserve">    外</v>
          </cell>
          <cell r="L8" t="str">
            <v>銷</v>
          </cell>
          <cell r="N8" t="str">
            <v xml:space="preserve"> </v>
          </cell>
        </row>
        <row r="9">
          <cell r="J9" t="str">
            <v xml:space="preserve"> 原   幣</v>
          </cell>
          <cell r="K9" t="str">
            <v>折合率</v>
          </cell>
          <cell r="L9" t="str">
            <v>折  合</v>
          </cell>
          <cell r="M9" t="str">
            <v xml:space="preserve">   數    量</v>
          </cell>
          <cell r="N9" t="str">
            <v>加 權 平 均</v>
          </cell>
          <cell r="O9" t="str">
            <v xml:space="preserve">  金       額</v>
          </cell>
        </row>
        <row r="10">
          <cell r="H10" t="str">
            <v>數  量</v>
          </cell>
          <cell r="I10" t="str">
            <v>單  價</v>
          </cell>
          <cell r="J10" t="str">
            <v xml:space="preserve"> 金   額</v>
          </cell>
          <cell r="N10" t="str">
            <v>單           價</v>
          </cell>
        </row>
        <row r="11">
          <cell r="J11" t="str">
            <v>(美元)</v>
          </cell>
          <cell r="K11" t="str">
            <v xml:space="preserve"> (元)</v>
          </cell>
          <cell r="L11" t="str">
            <v>新 臺  幣</v>
          </cell>
          <cell r="M11" t="str">
            <v xml:space="preserve"> </v>
          </cell>
          <cell r="N11" t="str">
            <v>( 元 )</v>
          </cell>
          <cell r="O11" t="str">
            <v xml:space="preserve"> </v>
          </cell>
        </row>
        <row r="12">
          <cell r="M12">
            <v>1509234</v>
          </cell>
          <cell r="N12">
            <v>7298.4759155969186</v>
          </cell>
          <cell r="O12">
            <v>11015108</v>
          </cell>
        </row>
        <row r="13">
          <cell r="N13" t="str">
            <v xml:space="preserve"> </v>
          </cell>
        </row>
        <row r="14">
          <cell r="M14">
            <v>1380000</v>
          </cell>
          <cell r="N14">
            <v>5890.4304347826082</v>
          </cell>
          <cell r="O14">
            <v>8128794</v>
          </cell>
        </row>
        <row r="15">
          <cell r="N15" t="str">
            <v xml:space="preserve"> </v>
          </cell>
        </row>
        <row r="16">
          <cell r="M16">
            <v>76458</v>
          </cell>
          <cell r="N16">
            <v>31141.633315022627</v>
          </cell>
          <cell r="O16">
            <v>2381027</v>
          </cell>
        </row>
        <row r="17">
          <cell r="M17" t="str">
            <v xml:space="preserve"> </v>
          </cell>
          <cell r="N17" t="str">
            <v xml:space="preserve"> </v>
          </cell>
        </row>
        <row r="18">
          <cell r="M18">
            <v>52776</v>
          </cell>
          <cell r="N18">
            <v>9574.1814461118684</v>
          </cell>
          <cell r="O18">
            <v>505287</v>
          </cell>
        </row>
        <row r="19">
          <cell r="N19" t="str">
            <v xml:space="preserve"> </v>
          </cell>
        </row>
      </sheetData>
      <sheetData sheetId="3"/>
      <sheetData sheetId="4"/>
      <sheetData sheetId="5" refreshError="1">
        <row r="9">
          <cell r="M9" t="str">
            <v xml:space="preserve">   銷 貨 成 本</v>
          </cell>
        </row>
      </sheetData>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損益預計"/>
      <sheetName val="損益預計 (2)"/>
      <sheetName val="銷貨收入"/>
      <sheetName val="銷貨收入 (2)"/>
      <sheetName val="其他營業外收入"/>
      <sheetName val="銷貨成本"/>
      <sheetName val="銷貨成本 (2)"/>
      <sheetName val="業務"/>
      <sheetName val="業務 (2)"/>
      <sheetName val="管理"/>
      <sheetName val="管理 (2)"/>
      <sheetName val="其他營業費用"/>
      <sheetName val="營業外費用 "/>
      <sheetName val="營業外費用  (2)"/>
    </sheetNames>
    <sheetDataSet>
      <sheetData sheetId="0" refreshError="1"/>
      <sheetData sheetId="1" refreshError="1"/>
      <sheetData sheetId="2" refreshError="1">
        <row r="1">
          <cell r="H1" t="str">
            <v xml:space="preserve">  府   糧   食   處</v>
          </cell>
        </row>
        <row r="2">
          <cell r="H2" t="str">
            <v xml:space="preserve">  明     細     表</v>
          </cell>
        </row>
        <row r="5">
          <cell r="H5" t="str">
            <v xml:space="preserve">      下半年及八十九年度</v>
          </cell>
        </row>
        <row r="6">
          <cell r="L6" t="str">
            <v xml:space="preserve"> </v>
          </cell>
          <cell r="N6" t="str">
            <v xml:space="preserve"> </v>
          </cell>
          <cell r="O6" t="str">
            <v xml:space="preserve"> 單位:新臺幣千元</v>
          </cell>
        </row>
        <row r="7">
          <cell r="I7" t="str">
            <v xml:space="preserve"> </v>
          </cell>
          <cell r="L7" t="str">
            <v xml:space="preserve"> </v>
          </cell>
        </row>
        <row r="8">
          <cell r="H8" t="str">
            <v xml:space="preserve">    外</v>
          </cell>
          <cell r="L8" t="str">
            <v>銷</v>
          </cell>
          <cell r="N8" t="str">
            <v xml:space="preserve"> </v>
          </cell>
        </row>
        <row r="9">
          <cell r="J9" t="str">
            <v xml:space="preserve"> 原   幣</v>
          </cell>
          <cell r="K9" t="str">
            <v>折合率</v>
          </cell>
          <cell r="L9" t="str">
            <v>折  合</v>
          </cell>
          <cell r="M9" t="str">
            <v xml:space="preserve">   數    量</v>
          </cell>
          <cell r="N9" t="str">
            <v>加 權 平 均</v>
          </cell>
          <cell r="O9" t="str">
            <v xml:space="preserve">  金       額</v>
          </cell>
        </row>
        <row r="10">
          <cell r="H10" t="str">
            <v>數  量</v>
          </cell>
          <cell r="I10" t="str">
            <v>單  價</v>
          </cell>
          <cell r="J10" t="str">
            <v xml:space="preserve"> 金   額</v>
          </cell>
          <cell r="N10" t="str">
            <v>單           價</v>
          </cell>
        </row>
        <row r="11">
          <cell r="J11" t="str">
            <v>(美元)</v>
          </cell>
          <cell r="K11" t="str">
            <v xml:space="preserve"> (元)</v>
          </cell>
          <cell r="L11" t="str">
            <v>新 臺  幣</v>
          </cell>
          <cell r="M11" t="str">
            <v xml:space="preserve"> </v>
          </cell>
          <cell r="N11" t="str">
            <v>( 元 )</v>
          </cell>
          <cell r="O11" t="str">
            <v xml:space="preserve"> </v>
          </cell>
        </row>
        <row r="12">
          <cell r="M12">
            <v>1509234</v>
          </cell>
          <cell r="N12">
            <v>7298.4759155969186</v>
          </cell>
          <cell r="O12">
            <v>11015108</v>
          </cell>
        </row>
        <row r="13">
          <cell r="N13" t="str">
            <v xml:space="preserve"> </v>
          </cell>
        </row>
        <row r="14">
          <cell r="M14">
            <v>1380000</v>
          </cell>
          <cell r="N14">
            <v>5890.4304347826082</v>
          </cell>
          <cell r="O14">
            <v>8128794</v>
          </cell>
        </row>
        <row r="15">
          <cell r="N15" t="str">
            <v xml:space="preserve"> </v>
          </cell>
        </row>
        <row r="16">
          <cell r="M16">
            <v>76458</v>
          </cell>
          <cell r="N16">
            <v>31141.633315022627</v>
          </cell>
          <cell r="O16">
            <v>2381027</v>
          </cell>
        </row>
        <row r="17">
          <cell r="M17" t="str">
            <v xml:space="preserve"> </v>
          </cell>
          <cell r="N17" t="str">
            <v xml:space="preserve"> </v>
          </cell>
        </row>
        <row r="18">
          <cell r="M18">
            <v>52776</v>
          </cell>
          <cell r="N18">
            <v>9574.1814461118684</v>
          </cell>
          <cell r="O18">
            <v>505287</v>
          </cell>
        </row>
        <row r="19">
          <cell r="N19" t="str">
            <v xml:space="preserve"> </v>
          </cell>
        </row>
      </sheetData>
      <sheetData sheetId="3" refreshError="1"/>
      <sheetData sheetId="4" refreshError="1"/>
      <sheetData sheetId="5" refreshError="1">
        <row r="9">
          <cell r="M9" t="str">
            <v xml:space="preserve">   銷 貨 成 本</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損益預計"/>
      <sheetName val="損益預計 (2)"/>
      <sheetName val="銷貨收入"/>
      <sheetName val="銷貨收入 (2)"/>
      <sheetName val="其他營業外收入"/>
      <sheetName val="銷貨成本"/>
      <sheetName val="銷貨成本 (2)"/>
      <sheetName val="業務"/>
      <sheetName val="業務 (2)"/>
      <sheetName val="管理"/>
      <sheetName val="管理 (2)"/>
      <sheetName val="其他營業費用"/>
      <sheetName val="營業外費用 "/>
      <sheetName val="營業外費用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銷貨收入"/>
      <sheetName val="銷貨成本"/>
    </sheetNames>
    <sheetDataSet>
      <sheetData sheetId="0" refreshError="1">
        <row r="1">
          <cell r="J1" t="str">
            <v xml:space="preserve">  府       糧        食        處</v>
          </cell>
        </row>
        <row r="2">
          <cell r="J2" t="str">
            <v xml:space="preserve">   明       細        表</v>
          </cell>
        </row>
        <row r="5">
          <cell r="L5" t="str">
            <v xml:space="preserve">          年度</v>
          </cell>
        </row>
        <row r="6">
          <cell r="N6" t="str">
            <v xml:space="preserve"> </v>
          </cell>
          <cell r="P6" t="str">
            <v xml:space="preserve"> </v>
          </cell>
          <cell r="Q6" t="str">
            <v xml:space="preserve"> </v>
          </cell>
          <cell r="R6" t="str">
            <v xml:space="preserve"> 單位:新臺幣千元</v>
          </cell>
        </row>
        <row r="7">
          <cell r="K7" t="str">
            <v xml:space="preserve"> </v>
          </cell>
          <cell r="N7" t="str">
            <v xml:space="preserve"> </v>
          </cell>
          <cell r="R7" t="str">
            <v xml:space="preserve"> </v>
          </cell>
        </row>
        <row r="8">
          <cell r="J8" t="str">
            <v xml:space="preserve">    外</v>
          </cell>
          <cell r="N8" t="str">
            <v>銷</v>
          </cell>
          <cell r="O8" t="str">
            <v xml:space="preserve"> </v>
          </cell>
          <cell r="P8" t="str">
            <v xml:space="preserve"> </v>
          </cell>
        </row>
        <row r="9">
          <cell r="L9" t="str">
            <v xml:space="preserve"> 原   幣</v>
          </cell>
          <cell r="M9" t="str">
            <v>折合率</v>
          </cell>
          <cell r="N9" t="str">
            <v>折合新</v>
          </cell>
          <cell r="O9" t="str">
            <v xml:space="preserve">   數    量</v>
          </cell>
          <cell r="P9" t="str">
            <v xml:space="preserve">  加 權 平 均</v>
          </cell>
          <cell r="Q9" t="str">
            <v xml:space="preserve">  金       額</v>
          </cell>
          <cell r="R9" t="str">
            <v xml:space="preserve"> 說          明</v>
          </cell>
        </row>
        <row r="10">
          <cell r="J10" t="str">
            <v>數  量</v>
          </cell>
          <cell r="K10" t="str">
            <v>單  價</v>
          </cell>
          <cell r="L10" t="str">
            <v xml:space="preserve"> 金   額</v>
          </cell>
          <cell r="P10" t="str">
            <v>單         價</v>
          </cell>
        </row>
        <row r="11">
          <cell r="L11" t="str">
            <v xml:space="preserve">  (美元)</v>
          </cell>
          <cell r="M11" t="str">
            <v xml:space="preserve"> (元)</v>
          </cell>
          <cell r="N11" t="str">
            <v>臺  幣</v>
          </cell>
          <cell r="O11" t="str">
            <v xml:space="preserve"> </v>
          </cell>
          <cell r="P11" t="str">
            <v xml:space="preserve">    ( 元 )</v>
          </cell>
          <cell r="Q11" t="str">
            <v xml:space="preserve"> </v>
          </cell>
        </row>
        <row r="12">
          <cell r="O12">
            <v>1196830</v>
          </cell>
          <cell r="P12">
            <v>7252.605633214408</v>
          </cell>
          <cell r="Q12">
            <v>8680136</v>
          </cell>
        </row>
        <row r="13">
          <cell r="P13" t="str">
            <v xml:space="preserve"> </v>
          </cell>
        </row>
        <row r="14">
          <cell r="O14">
            <v>953000</v>
          </cell>
          <cell r="P14">
            <v>5582.3242392444909</v>
          </cell>
          <cell r="Q14">
            <v>5319955</v>
          </cell>
          <cell r="R14" t="str">
            <v>詳見第 106  頁表</v>
          </cell>
        </row>
        <row r="15">
          <cell r="P15" t="str">
            <v xml:space="preserve"> </v>
          </cell>
        </row>
        <row r="16">
          <cell r="O16">
            <v>53720</v>
          </cell>
          <cell r="P16">
            <v>31313.700670141476</v>
          </cell>
          <cell r="Q16">
            <v>1682172</v>
          </cell>
          <cell r="R16" t="str">
            <v>詳見第 168  頁表</v>
          </cell>
        </row>
        <row r="17">
          <cell r="O17" t="str">
            <v xml:space="preserve"> </v>
          </cell>
          <cell r="P17" t="str">
            <v xml:space="preserve"> </v>
          </cell>
        </row>
        <row r="18">
          <cell r="O18">
            <v>190110</v>
          </cell>
          <cell r="P18">
            <v>8826.5162274472677</v>
          </cell>
          <cell r="Q18">
            <v>1678009</v>
          </cell>
          <cell r="R18" t="str">
            <v xml:space="preserve">    </v>
          </cell>
        </row>
        <row r="19">
          <cell r="P19" t="str">
            <v xml:space="preserve"> </v>
          </cell>
        </row>
      </sheetData>
      <sheetData sheetId="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X40"/>
  <sheetViews>
    <sheetView tabSelected="1" view="pageBreakPreview" zoomScale="70" zoomScaleSheetLayoutView="70" workbookViewId="0">
      <pane xSplit="1" ySplit="5" topLeftCell="B6" activePane="bottomRight" state="frozen"/>
      <selection pane="topRight" activeCell="B1" sqref="B1"/>
      <selection pane="bottomLeft" activeCell="A6" sqref="A6"/>
      <selection pane="bottomRight" activeCell="F24" sqref="F24"/>
    </sheetView>
  </sheetViews>
  <sheetFormatPr defaultRowHeight="15.6"/>
  <cols>
    <col min="1" max="1" width="32.21875" style="16" customWidth="1"/>
    <col min="2" max="2" width="17.21875" style="16" customWidth="1"/>
    <col min="3" max="3" width="10.44140625" style="16" customWidth="1"/>
    <col min="4" max="5" width="6.6640625" style="16" customWidth="1"/>
    <col min="6" max="11" width="12.88671875" style="16" customWidth="1"/>
    <col min="12" max="13" width="7" style="16" customWidth="1"/>
    <col min="14" max="19" width="6.6640625" style="16" customWidth="1"/>
    <col min="20" max="20" width="16" style="16" customWidth="1"/>
    <col min="21" max="21" width="12.88671875" style="16" customWidth="1"/>
    <col min="22" max="22" width="10" style="16" customWidth="1"/>
    <col min="23" max="23" width="20.6640625" style="16" customWidth="1"/>
    <col min="24" max="24" width="10.109375" style="16" customWidth="1"/>
    <col min="25" max="25" width="4" style="16" customWidth="1"/>
    <col min="26" max="256" width="8.88671875" style="16"/>
    <col min="257" max="257" width="32.21875" style="16" customWidth="1"/>
    <col min="258" max="258" width="17.21875" style="16" customWidth="1"/>
    <col min="259" max="259" width="10.44140625" style="16" customWidth="1"/>
    <col min="260" max="261" width="6.6640625" style="16" customWidth="1"/>
    <col min="262" max="267" width="12.88671875" style="16" customWidth="1"/>
    <col min="268" max="269" width="7" style="16" customWidth="1"/>
    <col min="270" max="275" width="6.6640625" style="16" customWidth="1"/>
    <col min="276" max="276" width="16" style="16" customWidth="1"/>
    <col min="277" max="277" width="12.88671875" style="16" customWidth="1"/>
    <col min="278" max="278" width="10" style="16" customWidth="1"/>
    <col min="279" max="279" width="20.6640625" style="16" customWidth="1"/>
    <col min="280" max="280" width="8.88671875" style="16" customWidth="1"/>
    <col min="281" max="281" width="4" style="16" customWidth="1"/>
    <col min="282" max="512" width="8.88671875" style="16"/>
    <col min="513" max="513" width="32.21875" style="16" customWidth="1"/>
    <col min="514" max="514" width="17.21875" style="16" customWidth="1"/>
    <col min="515" max="515" width="10.44140625" style="16" customWidth="1"/>
    <col min="516" max="517" width="6.6640625" style="16" customWidth="1"/>
    <col min="518" max="523" width="12.88671875" style="16" customWidth="1"/>
    <col min="524" max="525" width="7" style="16" customWidth="1"/>
    <col min="526" max="531" width="6.6640625" style="16" customWidth="1"/>
    <col min="532" max="532" width="16" style="16" customWidth="1"/>
    <col min="533" max="533" width="12.88671875" style="16" customWidth="1"/>
    <col min="534" max="534" width="10" style="16" customWidth="1"/>
    <col min="535" max="535" width="20.6640625" style="16" customWidth="1"/>
    <col min="536" max="536" width="8.88671875" style="16" customWidth="1"/>
    <col min="537" max="537" width="4" style="16" customWidth="1"/>
    <col min="538" max="768" width="8.88671875" style="16"/>
    <col min="769" max="769" width="32.21875" style="16" customWidth="1"/>
    <col min="770" max="770" width="17.21875" style="16" customWidth="1"/>
    <col min="771" max="771" width="10.44140625" style="16" customWidth="1"/>
    <col min="772" max="773" width="6.6640625" style="16" customWidth="1"/>
    <col min="774" max="779" width="12.88671875" style="16" customWidth="1"/>
    <col min="780" max="781" width="7" style="16" customWidth="1"/>
    <col min="782" max="787" width="6.6640625" style="16" customWidth="1"/>
    <col min="788" max="788" width="16" style="16" customWidth="1"/>
    <col min="789" max="789" width="12.88671875" style="16" customWidth="1"/>
    <col min="790" max="790" width="10" style="16" customWidth="1"/>
    <col min="791" max="791" width="20.6640625" style="16" customWidth="1"/>
    <col min="792" max="792" width="8.88671875" style="16" customWidth="1"/>
    <col min="793" max="793" width="4" style="16" customWidth="1"/>
    <col min="794" max="1024" width="8.88671875" style="16"/>
    <col min="1025" max="1025" width="32.21875" style="16" customWidth="1"/>
    <col min="1026" max="1026" width="17.21875" style="16" customWidth="1"/>
    <col min="1027" max="1027" width="10.44140625" style="16" customWidth="1"/>
    <col min="1028" max="1029" width="6.6640625" style="16" customWidth="1"/>
    <col min="1030" max="1035" width="12.88671875" style="16" customWidth="1"/>
    <col min="1036" max="1037" width="7" style="16" customWidth="1"/>
    <col min="1038" max="1043" width="6.6640625" style="16" customWidth="1"/>
    <col min="1044" max="1044" width="16" style="16" customWidth="1"/>
    <col min="1045" max="1045" width="12.88671875" style="16" customWidth="1"/>
    <col min="1046" max="1046" width="10" style="16" customWidth="1"/>
    <col min="1047" max="1047" width="20.6640625" style="16" customWidth="1"/>
    <col min="1048" max="1048" width="8.88671875" style="16" customWidth="1"/>
    <col min="1049" max="1049" width="4" style="16" customWidth="1"/>
    <col min="1050" max="1280" width="8.88671875" style="16"/>
    <col min="1281" max="1281" width="32.21875" style="16" customWidth="1"/>
    <col min="1282" max="1282" width="17.21875" style="16" customWidth="1"/>
    <col min="1283" max="1283" width="10.44140625" style="16" customWidth="1"/>
    <col min="1284" max="1285" width="6.6640625" style="16" customWidth="1"/>
    <col min="1286" max="1291" width="12.88671875" style="16" customWidth="1"/>
    <col min="1292" max="1293" width="7" style="16" customWidth="1"/>
    <col min="1294" max="1299" width="6.6640625" style="16" customWidth="1"/>
    <col min="1300" max="1300" width="16" style="16" customWidth="1"/>
    <col min="1301" max="1301" width="12.88671875" style="16" customWidth="1"/>
    <col min="1302" max="1302" width="10" style="16" customWidth="1"/>
    <col min="1303" max="1303" width="20.6640625" style="16" customWidth="1"/>
    <col min="1304" max="1304" width="8.88671875" style="16" customWidth="1"/>
    <col min="1305" max="1305" width="4" style="16" customWidth="1"/>
    <col min="1306" max="1536" width="8.88671875" style="16"/>
    <col min="1537" max="1537" width="32.21875" style="16" customWidth="1"/>
    <col min="1538" max="1538" width="17.21875" style="16" customWidth="1"/>
    <col min="1539" max="1539" width="10.44140625" style="16" customWidth="1"/>
    <col min="1540" max="1541" width="6.6640625" style="16" customWidth="1"/>
    <col min="1542" max="1547" width="12.88671875" style="16" customWidth="1"/>
    <col min="1548" max="1549" width="7" style="16" customWidth="1"/>
    <col min="1550" max="1555" width="6.6640625" style="16" customWidth="1"/>
    <col min="1556" max="1556" width="16" style="16" customWidth="1"/>
    <col min="1557" max="1557" width="12.88671875" style="16" customWidth="1"/>
    <col min="1558" max="1558" width="10" style="16" customWidth="1"/>
    <col min="1559" max="1559" width="20.6640625" style="16" customWidth="1"/>
    <col min="1560" max="1560" width="8.88671875" style="16" customWidth="1"/>
    <col min="1561" max="1561" width="4" style="16" customWidth="1"/>
    <col min="1562" max="1792" width="8.88671875" style="16"/>
    <col min="1793" max="1793" width="32.21875" style="16" customWidth="1"/>
    <col min="1794" max="1794" width="17.21875" style="16" customWidth="1"/>
    <col min="1795" max="1795" width="10.44140625" style="16" customWidth="1"/>
    <col min="1796" max="1797" width="6.6640625" style="16" customWidth="1"/>
    <col min="1798" max="1803" width="12.88671875" style="16" customWidth="1"/>
    <col min="1804" max="1805" width="7" style="16" customWidth="1"/>
    <col min="1806" max="1811" width="6.6640625" style="16" customWidth="1"/>
    <col min="1812" max="1812" width="16" style="16" customWidth="1"/>
    <col min="1813" max="1813" width="12.88671875" style="16" customWidth="1"/>
    <col min="1814" max="1814" width="10" style="16" customWidth="1"/>
    <col min="1815" max="1815" width="20.6640625" style="16" customWidth="1"/>
    <col min="1816" max="1816" width="8.88671875" style="16" customWidth="1"/>
    <col min="1817" max="1817" width="4" style="16" customWidth="1"/>
    <col min="1818" max="2048" width="8.88671875" style="16"/>
    <col min="2049" max="2049" width="32.21875" style="16" customWidth="1"/>
    <col min="2050" max="2050" width="17.21875" style="16" customWidth="1"/>
    <col min="2051" max="2051" width="10.44140625" style="16" customWidth="1"/>
    <col min="2052" max="2053" width="6.6640625" style="16" customWidth="1"/>
    <col min="2054" max="2059" width="12.88671875" style="16" customWidth="1"/>
    <col min="2060" max="2061" width="7" style="16" customWidth="1"/>
    <col min="2062" max="2067" width="6.6640625" style="16" customWidth="1"/>
    <col min="2068" max="2068" width="16" style="16" customWidth="1"/>
    <col min="2069" max="2069" width="12.88671875" style="16" customWidth="1"/>
    <col min="2070" max="2070" width="10" style="16" customWidth="1"/>
    <col min="2071" max="2071" width="20.6640625" style="16" customWidth="1"/>
    <col min="2072" max="2072" width="8.88671875" style="16" customWidth="1"/>
    <col min="2073" max="2073" width="4" style="16" customWidth="1"/>
    <col min="2074" max="2304" width="8.88671875" style="16"/>
    <col min="2305" max="2305" width="32.21875" style="16" customWidth="1"/>
    <col min="2306" max="2306" width="17.21875" style="16" customWidth="1"/>
    <col min="2307" max="2307" width="10.44140625" style="16" customWidth="1"/>
    <col min="2308" max="2309" width="6.6640625" style="16" customWidth="1"/>
    <col min="2310" max="2315" width="12.88671875" style="16" customWidth="1"/>
    <col min="2316" max="2317" width="7" style="16" customWidth="1"/>
    <col min="2318" max="2323" width="6.6640625" style="16" customWidth="1"/>
    <col min="2324" max="2324" width="16" style="16" customWidth="1"/>
    <col min="2325" max="2325" width="12.88671875" style="16" customWidth="1"/>
    <col min="2326" max="2326" width="10" style="16" customWidth="1"/>
    <col min="2327" max="2327" width="20.6640625" style="16" customWidth="1"/>
    <col min="2328" max="2328" width="8.88671875" style="16" customWidth="1"/>
    <col min="2329" max="2329" width="4" style="16" customWidth="1"/>
    <col min="2330" max="2560" width="8.88671875" style="16"/>
    <col min="2561" max="2561" width="32.21875" style="16" customWidth="1"/>
    <col min="2562" max="2562" width="17.21875" style="16" customWidth="1"/>
    <col min="2563" max="2563" width="10.44140625" style="16" customWidth="1"/>
    <col min="2564" max="2565" width="6.6640625" style="16" customWidth="1"/>
    <col min="2566" max="2571" width="12.88671875" style="16" customWidth="1"/>
    <col min="2572" max="2573" width="7" style="16" customWidth="1"/>
    <col min="2574" max="2579" width="6.6640625" style="16" customWidth="1"/>
    <col min="2580" max="2580" width="16" style="16" customWidth="1"/>
    <col min="2581" max="2581" width="12.88671875" style="16" customWidth="1"/>
    <col min="2582" max="2582" width="10" style="16" customWidth="1"/>
    <col min="2583" max="2583" width="20.6640625" style="16" customWidth="1"/>
    <col min="2584" max="2584" width="8.88671875" style="16" customWidth="1"/>
    <col min="2585" max="2585" width="4" style="16" customWidth="1"/>
    <col min="2586" max="2816" width="8.88671875" style="16"/>
    <col min="2817" max="2817" width="32.21875" style="16" customWidth="1"/>
    <col min="2818" max="2818" width="17.21875" style="16" customWidth="1"/>
    <col min="2819" max="2819" width="10.44140625" style="16" customWidth="1"/>
    <col min="2820" max="2821" width="6.6640625" style="16" customWidth="1"/>
    <col min="2822" max="2827" width="12.88671875" style="16" customWidth="1"/>
    <col min="2828" max="2829" width="7" style="16" customWidth="1"/>
    <col min="2830" max="2835" width="6.6640625" style="16" customWidth="1"/>
    <col min="2836" max="2836" width="16" style="16" customWidth="1"/>
    <col min="2837" max="2837" width="12.88671875" style="16" customWidth="1"/>
    <col min="2838" max="2838" width="10" style="16" customWidth="1"/>
    <col min="2839" max="2839" width="20.6640625" style="16" customWidth="1"/>
    <col min="2840" max="2840" width="8.88671875" style="16" customWidth="1"/>
    <col min="2841" max="2841" width="4" style="16" customWidth="1"/>
    <col min="2842" max="3072" width="8.88671875" style="16"/>
    <col min="3073" max="3073" width="32.21875" style="16" customWidth="1"/>
    <col min="3074" max="3074" width="17.21875" style="16" customWidth="1"/>
    <col min="3075" max="3075" width="10.44140625" style="16" customWidth="1"/>
    <col min="3076" max="3077" width="6.6640625" style="16" customWidth="1"/>
    <col min="3078" max="3083" width="12.88671875" style="16" customWidth="1"/>
    <col min="3084" max="3085" width="7" style="16" customWidth="1"/>
    <col min="3086" max="3091" width="6.6640625" style="16" customWidth="1"/>
    <col min="3092" max="3092" width="16" style="16" customWidth="1"/>
    <col min="3093" max="3093" width="12.88671875" style="16" customWidth="1"/>
    <col min="3094" max="3094" width="10" style="16" customWidth="1"/>
    <col min="3095" max="3095" width="20.6640625" style="16" customWidth="1"/>
    <col min="3096" max="3096" width="8.88671875" style="16" customWidth="1"/>
    <col min="3097" max="3097" width="4" style="16" customWidth="1"/>
    <col min="3098" max="3328" width="8.88671875" style="16"/>
    <col min="3329" max="3329" width="32.21875" style="16" customWidth="1"/>
    <col min="3330" max="3330" width="17.21875" style="16" customWidth="1"/>
    <col min="3331" max="3331" width="10.44140625" style="16" customWidth="1"/>
    <col min="3332" max="3333" width="6.6640625" style="16" customWidth="1"/>
    <col min="3334" max="3339" width="12.88671875" style="16" customWidth="1"/>
    <col min="3340" max="3341" width="7" style="16" customWidth="1"/>
    <col min="3342" max="3347" width="6.6640625" style="16" customWidth="1"/>
    <col min="3348" max="3348" width="16" style="16" customWidth="1"/>
    <col min="3349" max="3349" width="12.88671875" style="16" customWidth="1"/>
    <col min="3350" max="3350" width="10" style="16" customWidth="1"/>
    <col min="3351" max="3351" width="20.6640625" style="16" customWidth="1"/>
    <col min="3352" max="3352" width="8.88671875" style="16" customWidth="1"/>
    <col min="3353" max="3353" width="4" style="16" customWidth="1"/>
    <col min="3354" max="3584" width="8.88671875" style="16"/>
    <col min="3585" max="3585" width="32.21875" style="16" customWidth="1"/>
    <col min="3586" max="3586" width="17.21875" style="16" customWidth="1"/>
    <col min="3587" max="3587" width="10.44140625" style="16" customWidth="1"/>
    <col min="3588" max="3589" width="6.6640625" style="16" customWidth="1"/>
    <col min="3590" max="3595" width="12.88671875" style="16" customWidth="1"/>
    <col min="3596" max="3597" width="7" style="16" customWidth="1"/>
    <col min="3598" max="3603" width="6.6640625" style="16" customWidth="1"/>
    <col min="3604" max="3604" width="16" style="16" customWidth="1"/>
    <col min="3605" max="3605" width="12.88671875" style="16" customWidth="1"/>
    <col min="3606" max="3606" width="10" style="16" customWidth="1"/>
    <col min="3607" max="3607" width="20.6640625" style="16" customWidth="1"/>
    <col min="3608" max="3608" width="8.88671875" style="16" customWidth="1"/>
    <col min="3609" max="3609" width="4" style="16" customWidth="1"/>
    <col min="3610" max="3840" width="8.88671875" style="16"/>
    <col min="3841" max="3841" width="32.21875" style="16" customWidth="1"/>
    <col min="3842" max="3842" width="17.21875" style="16" customWidth="1"/>
    <col min="3843" max="3843" width="10.44140625" style="16" customWidth="1"/>
    <col min="3844" max="3845" width="6.6640625" style="16" customWidth="1"/>
    <col min="3846" max="3851" width="12.88671875" style="16" customWidth="1"/>
    <col min="3852" max="3853" width="7" style="16" customWidth="1"/>
    <col min="3854" max="3859" width="6.6640625" style="16" customWidth="1"/>
    <col min="3860" max="3860" width="16" style="16" customWidth="1"/>
    <col min="3861" max="3861" width="12.88671875" style="16" customWidth="1"/>
    <col min="3862" max="3862" width="10" style="16" customWidth="1"/>
    <col min="3863" max="3863" width="20.6640625" style="16" customWidth="1"/>
    <col min="3864" max="3864" width="8.88671875" style="16" customWidth="1"/>
    <col min="3865" max="3865" width="4" style="16" customWidth="1"/>
    <col min="3866" max="4096" width="8.88671875" style="16"/>
    <col min="4097" max="4097" width="32.21875" style="16" customWidth="1"/>
    <col min="4098" max="4098" width="17.21875" style="16" customWidth="1"/>
    <col min="4099" max="4099" width="10.44140625" style="16" customWidth="1"/>
    <col min="4100" max="4101" width="6.6640625" style="16" customWidth="1"/>
    <col min="4102" max="4107" width="12.88671875" style="16" customWidth="1"/>
    <col min="4108" max="4109" width="7" style="16" customWidth="1"/>
    <col min="4110" max="4115" width="6.6640625" style="16" customWidth="1"/>
    <col min="4116" max="4116" width="16" style="16" customWidth="1"/>
    <col min="4117" max="4117" width="12.88671875" style="16" customWidth="1"/>
    <col min="4118" max="4118" width="10" style="16" customWidth="1"/>
    <col min="4119" max="4119" width="20.6640625" style="16" customWidth="1"/>
    <col min="4120" max="4120" width="8.88671875" style="16" customWidth="1"/>
    <col min="4121" max="4121" width="4" style="16" customWidth="1"/>
    <col min="4122" max="4352" width="8.88671875" style="16"/>
    <col min="4353" max="4353" width="32.21875" style="16" customWidth="1"/>
    <col min="4354" max="4354" width="17.21875" style="16" customWidth="1"/>
    <col min="4355" max="4355" width="10.44140625" style="16" customWidth="1"/>
    <col min="4356" max="4357" width="6.6640625" style="16" customWidth="1"/>
    <col min="4358" max="4363" width="12.88671875" style="16" customWidth="1"/>
    <col min="4364" max="4365" width="7" style="16" customWidth="1"/>
    <col min="4366" max="4371" width="6.6640625" style="16" customWidth="1"/>
    <col min="4372" max="4372" width="16" style="16" customWidth="1"/>
    <col min="4373" max="4373" width="12.88671875" style="16" customWidth="1"/>
    <col min="4374" max="4374" width="10" style="16" customWidth="1"/>
    <col min="4375" max="4375" width="20.6640625" style="16" customWidth="1"/>
    <col min="4376" max="4376" width="8.88671875" style="16" customWidth="1"/>
    <col min="4377" max="4377" width="4" style="16" customWidth="1"/>
    <col min="4378" max="4608" width="8.88671875" style="16"/>
    <col min="4609" max="4609" width="32.21875" style="16" customWidth="1"/>
    <col min="4610" max="4610" width="17.21875" style="16" customWidth="1"/>
    <col min="4611" max="4611" width="10.44140625" style="16" customWidth="1"/>
    <col min="4612" max="4613" width="6.6640625" style="16" customWidth="1"/>
    <col min="4614" max="4619" width="12.88671875" style="16" customWidth="1"/>
    <col min="4620" max="4621" width="7" style="16" customWidth="1"/>
    <col min="4622" max="4627" width="6.6640625" style="16" customWidth="1"/>
    <col min="4628" max="4628" width="16" style="16" customWidth="1"/>
    <col min="4629" max="4629" width="12.88671875" style="16" customWidth="1"/>
    <col min="4630" max="4630" width="10" style="16" customWidth="1"/>
    <col min="4631" max="4631" width="20.6640625" style="16" customWidth="1"/>
    <col min="4632" max="4632" width="8.88671875" style="16" customWidth="1"/>
    <col min="4633" max="4633" width="4" style="16" customWidth="1"/>
    <col min="4634" max="4864" width="8.88671875" style="16"/>
    <col min="4865" max="4865" width="32.21875" style="16" customWidth="1"/>
    <col min="4866" max="4866" width="17.21875" style="16" customWidth="1"/>
    <col min="4867" max="4867" width="10.44140625" style="16" customWidth="1"/>
    <col min="4868" max="4869" width="6.6640625" style="16" customWidth="1"/>
    <col min="4870" max="4875" width="12.88671875" style="16" customWidth="1"/>
    <col min="4876" max="4877" width="7" style="16" customWidth="1"/>
    <col min="4878" max="4883" width="6.6640625" style="16" customWidth="1"/>
    <col min="4884" max="4884" width="16" style="16" customWidth="1"/>
    <col min="4885" max="4885" width="12.88671875" style="16" customWidth="1"/>
    <col min="4886" max="4886" width="10" style="16" customWidth="1"/>
    <col min="4887" max="4887" width="20.6640625" style="16" customWidth="1"/>
    <col min="4888" max="4888" width="8.88671875" style="16" customWidth="1"/>
    <col min="4889" max="4889" width="4" style="16" customWidth="1"/>
    <col min="4890" max="5120" width="8.88671875" style="16"/>
    <col min="5121" max="5121" width="32.21875" style="16" customWidth="1"/>
    <col min="5122" max="5122" width="17.21875" style="16" customWidth="1"/>
    <col min="5123" max="5123" width="10.44140625" style="16" customWidth="1"/>
    <col min="5124" max="5125" width="6.6640625" style="16" customWidth="1"/>
    <col min="5126" max="5131" width="12.88671875" style="16" customWidth="1"/>
    <col min="5132" max="5133" width="7" style="16" customWidth="1"/>
    <col min="5134" max="5139" width="6.6640625" style="16" customWidth="1"/>
    <col min="5140" max="5140" width="16" style="16" customWidth="1"/>
    <col min="5141" max="5141" width="12.88671875" style="16" customWidth="1"/>
    <col min="5142" max="5142" width="10" style="16" customWidth="1"/>
    <col min="5143" max="5143" width="20.6640625" style="16" customWidth="1"/>
    <col min="5144" max="5144" width="8.88671875" style="16" customWidth="1"/>
    <col min="5145" max="5145" width="4" style="16" customWidth="1"/>
    <col min="5146" max="5376" width="8.88671875" style="16"/>
    <col min="5377" max="5377" width="32.21875" style="16" customWidth="1"/>
    <col min="5378" max="5378" width="17.21875" style="16" customWidth="1"/>
    <col min="5379" max="5379" width="10.44140625" style="16" customWidth="1"/>
    <col min="5380" max="5381" width="6.6640625" style="16" customWidth="1"/>
    <col min="5382" max="5387" width="12.88671875" style="16" customWidth="1"/>
    <col min="5388" max="5389" width="7" style="16" customWidth="1"/>
    <col min="5390" max="5395" width="6.6640625" style="16" customWidth="1"/>
    <col min="5396" max="5396" width="16" style="16" customWidth="1"/>
    <col min="5397" max="5397" width="12.88671875" style="16" customWidth="1"/>
    <col min="5398" max="5398" width="10" style="16" customWidth="1"/>
    <col min="5399" max="5399" width="20.6640625" style="16" customWidth="1"/>
    <col min="5400" max="5400" width="8.88671875" style="16" customWidth="1"/>
    <col min="5401" max="5401" width="4" style="16" customWidth="1"/>
    <col min="5402" max="5632" width="8.88671875" style="16"/>
    <col min="5633" max="5633" width="32.21875" style="16" customWidth="1"/>
    <col min="5634" max="5634" width="17.21875" style="16" customWidth="1"/>
    <col min="5635" max="5635" width="10.44140625" style="16" customWidth="1"/>
    <col min="5636" max="5637" width="6.6640625" style="16" customWidth="1"/>
    <col min="5638" max="5643" width="12.88671875" style="16" customWidth="1"/>
    <col min="5644" max="5645" width="7" style="16" customWidth="1"/>
    <col min="5646" max="5651" width="6.6640625" style="16" customWidth="1"/>
    <col min="5652" max="5652" width="16" style="16" customWidth="1"/>
    <col min="5653" max="5653" width="12.88671875" style="16" customWidth="1"/>
    <col min="5654" max="5654" width="10" style="16" customWidth="1"/>
    <col min="5655" max="5655" width="20.6640625" style="16" customWidth="1"/>
    <col min="5656" max="5656" width="8.88671875" style="16" customWidth="1"/>
    <col min="5657" max="5657" width="4" style="16" customWidth="1"/>
    <col min="5658" max="5888" width="8.88671875" style="16"/>
    <col min="5889" max="5889" width="32.21875" style="16" customWidth="1"/>
    <col min="5890" max="5890" width="17.21875" style="16" customWidth="1"/>
    <col min="5891" max="5891" width="10.44140625" style="16" customWidth="1"/>
    <col min="5892" max="5893" width="6.6640625" style="16" customWidth="1"/>
    <col min="5894" max="5899" width="12.88671875" style="16" customWidth="1"/>
    <col min="5900" max="5901" width="7" style="16" customWidth="1"/>
    <col min="5902" max="5907" width="6.6640625" style="16" customWidth="1"/>
    <col min="5908" max="5908" width="16" style="16" customWidth="1"/>
    <col min="5909" max="5909" width="12.88671875" style="16" customWidth="1"/>
    <col min="5910" max="5910" width="10" style="16" customWidth="1"/>
    <col min="5911" max="5911" width="20.6640625" style="16" customWidth="1"/>
    <col min="5912" max="5912" width="8.88671875" style="16" customWidth="1"/>
    <col min="5913" max="5913" width="4" style="16" customWidth="1"/>
    <col min="5914" max="6144" width="8.88671875" style="16"/>
    <col min="6145" max="6145" width="32.21875" style="16" customWidth="1"/>
    <col min="6146" max="6146" width="17.21875" style="16" customWidth="1"/>
    <col min="6147" max="6147" width="10.44140625" style="16" customWidth="1"/>
    <col min="6148" max="6149" width="6.6640625" style="16" customWidth="1"/>
    <col min="6150" max="6155" width="12.88671875" style="16" customWidth="1"/>
    <col min="6156" max="6157" width="7" style="16" customWidth="1"/>
    <col min="6158" max="6163" width="6.6640625" style="16" customWidth="1"/>
    <col min="6164" max="6164" width="16" style="16" customWidth="1"/>
    <col min="6165" max="6165" width="12.88671875" style="16" customWidth="1"/>
    <col min="6166" max="6166" width="10" style="16" customWidth="1"/>
    <col min="6167" max="6167" width="20.6640625" style="16" customWidth="1"/>
    <col min="6168" max="6168" width="8.88671875" style="16" customWidth="1"/>
    <col min="6169" max="6169" width="4" style="16" customWidth="1"/>
    <col min="6170" max="6400" width="8.88671875" style="16"/>
    <col min="6401" max="6401" width="32.21875" style="16" customWidth="1"/>
    <col min="6402" max="6402" width="17.21875" style="16" customWidth="1"/>
    <col min="6403" max="6403" width="10.44140625" style="16" customWidth="1"/>
    <col min="6404" max="6405" width="6.6640625" style="16" customWidth="1"/>
    <col min="6406" max="6411" width="12.88671875" style="16" customWidth="1"/>
    <col min="6412" max="6413" width="7" style="16" customWidth="1"/>
    <col min="6414" max="6419" width="6.6640625" style="16" customWidth="1"/>
    <col min="6420" max="6420" width="16" style="16" customWidth="1"/>
    <col min="6421" max="6421" width="12.88671875" style="16" customWidth="1"/>
    <col min="6422" max="6422" width="10" style="16" customWidth="1"/>
    <col min="6423" max="6423" width="20.6640625" style="16" customWidth="1"/>
    <col min="6424" max="6424" width="8.88671875" style="16" customWidth="1"/>
    <col min="6425" max="6425" width="4" style="16" customWidth="1"/>
    <col min="6426" max="6656" width="8.88671875" style="16"/>
    <col min="6657" max="6657" width="32.21875" style="16" customWidth="1"/>
    <col min="6658" max="6658" width="17.21875" style="16" customWidth="1"/>
    <col min="6659" max="6659" width="10.44140625" style="16" customWidth="1"/>
    <col min="6660" max="6661" width="6.6640625" style="16" customWidth="1"/>
    <col min="6662" max="6667" width="12.88671875" style="16" customWidth="1"/>
    <col min="6668" max="6669" width="7" style="16" customWidth="1"/>
    <col min="6670" max="6675" width="6.6640625" style="16" customWidth="1"/>
    <col min="6676" max="6676" width="16" style="16" customWidth="1"/>
    <col min="6677" max="6677" width="12.88671875" style="16" customWidth="1"/>
    <col min="6678" max="6678" width="10" style="16" customWidth="1"/>
    <col min="6679" max="6679" width="20.6640625" style="16" customWidth="1"/>
    <col min="6680" max="6680" width="8.88671875" style="16" customWidth="1"/>
    <col min="6681" max="6681" width="4" style="16" customWidth="1"/>
    <col min="6682" max="6912" width="8.88671875" style="16"/>
    <col min="6913" max="6913" width="32.21875" style="16" customWidth="1"/>
    <col min="6914" max="6914" width="17.21875" style="16" customWidth="1"/>
    <col min="6915" max="6915" width="10.44140625" style="16" customWidth="1"/>
    <col min="6916" max="6917" width="6.6640625" style="16" customWidth="1"/>
    <col min="6918" max="6923" width="12.88671875" style="16" customWidth="1"/>
    <col min="6924" max="6925" width="7" style="16" customWidth="1"/>
    <col min="6926" max="6931" width="6.6640625" style="16" customWidth="1"/>
    <col min="6932" max="6932" width="16" style="16" customWidth="1"/>
    <col min="6933" max="6933" width="12.88671875" style="16" customWidth="1"/>
    <col min="6934" max="6934" width="10" style="16" customWidth="1"/>
    <col min="6935" max="6935" width="20.6640625" style="16" customWidth="1"/>
    <col min="6936" max="6936" width="8.88671875" style="16" customWidth="1"/>
    <col min="6937" max="6937" width="4" style="16" customWidth="1"/>
    <col min="6938" max="7168" width="8.88671875" style="16"/>
    <col min="7169" max="7169" width="32.21875" style="16" customWidth="1"/>
    <col min="7170" max="7170" width="17.21875" style="16" customWidth="1"/>
    <col min="7171" max="7171" width="10.44140625" style="16" customWidth="1"/>
    <col min="7172" max="7173" width="6.6640625" style="16" customWidth="1"/>
    <col min="7174" max="7179" width="12.88671875" style="16" customWidth="1"/>
    <col min="7180" max="7181" width="7" style="16" customWidth="1"/>
    <col min="7182" max="7187" width="6.6640625" style="16" customWidth="1"/>
    <col min="7188" max="7188" width="16" style="16" customWidth="1"/>
    <col min="7189" max="7189" width="12.88671875" style="16" customWidth="1"/>
    <col min="7190" max="7190" width="10" style="16" customWidth="1"/>
    <col min="7191" max="7191" width="20.6640625" style="16" customWidth="1"/>
    <col min="7192" max="7192" width="8.88671875" style="16" customWidth="1"/>
    <col min="7193" max="7193" width="4" style="16" customWidth="1"/>
    <col min="7194" max="7424" width="8.88671875" style="16"/>
    <col min="7425" max="7425" width="32.21875" style="16" customWidth="1"/>
    <col min="7426" max="7426" width="17.21875" style="16" customWidth="1"/>
    <col min="7427" max="7427" width="10.44140625" style="16" customWidth="1"/>
    <col min="7428" max="7429" width="6.6640625" style="16" customWidth="1"/>
    <col min="7430" max="7435" width="12.88671875" style="16" customWidth="1"/>
    <col min="7436" max="7437" width="7" style="16" customWidth="1"/>
    <col min="7438" max="7443" width="6.6640625" style="16" customWidth="1"/>
    <col min="7444" max="7444" width="16" style="16" customWidth="1"/>
    <col min="7445" max="7445" width="12.88671875" style="16" customWidth="1"/>
    <col min="7446" max="7446" width="10" style="16" customWidth="1"/>
    <col min="7447" max="7447" width="20.6640625" style="16" customWidth="1"/>
    <col min="7448" max="7448" width="8.88671875" style="16" customWidth="1"/>
    <col min="7449" max="7449" width="4" style="16" customWidth="1"/>
    <col min="7450" max="7680" width="8.88671875" style="16"/>
    <col min="7681" max="7681" width="32.21875" style="16" customWidth="1"/>
    <col min="7682" max="7682" width="17.21875" style="16" customWidth="1"/>
    <col min="7683" max="7683" width="10.44140625" style="16" customWidth="1"/>
    <col min="7684" max="7685" width="6.6640625" style="16" customWidth="1"/>
    <col min="7686" max="7691" width="12.88671875" style="16" customWidth="1"/>
    <col min="7692" max="7693" width="7" style="16" customWidth="1"/>
    <col min="7694" max="7699" width="6.6640625" style="16" customWidth="1"/>
    <col min="7700" max="7700" width="16" style="16" customWidth="1"/>
    <col min="7701" max="7701" width="12.88671875" style="16" customWidth="1"/>
    <col min="7702" max="7702" width="10" style="16" customWidth="1"/>
    <col min="7703" max="7703" width="20.6640625" style="16" customWidth="1"/>
    <col min="7704" max="7704" width="8.88671875" style="16" customWidth="1"/>
    <col min="7705" max="7705" width="4" style="16" customWidth="1"/>
    <col min="7706" max="7936" width="8.88671875" style="16"/>
    <col min="7937" max="7937" width="32.21875" style="16" customWidth="1"/>
    <col min="7938" max="7938" width="17.21875" style="16" customWidth="1"/>
    <col min="7939" max="7939" width="10.44140625" style="16" customWidth="1"/>
    <col min="7940" max="7941" width="6.6640625" style="16" customWidth="1"/>
    <col min="7942" max="7947" width="12.88671875" style="16" customWidth="1"/>
    <col min="7948" max="7949" width="7" style="16" customWidth="1"/>
    <col min="7950" max="7955" width="6.6640625" style="16" customWidth="1"/>
    <col min="7956" max="7956" width="16" style="16" customWidth="1"/>
    <col min="7957" max="7957" width="12.88671875" style="16" customWidth="1"/>
    <col min="7958" max="7958" width="10" style="16" customWidth="1"/>
    <col min="7959" max="7959" width="20.6640625" style="16" customWidth="1"/>
    <col min="7960" max="7960" width="8.88671875" style="16" customWidth="1"/>
    <col min="7961" max="7961" width="4" style="16" customWidth="1"/>
    <col min="7962" max="8192" width="8.88671875" style="16"/>
    <col min="8193" max="8193" width="32.21875" style="16" customWidth="1"/>
    <col min="8194" max="8194" width="17.21875" style="16" customWidth="1"/>
    <col min="8195" max="8195" width="10.44140625" style="16" customWidth="1"/>
    <col min="8196" max="8197" width="6.6640625" style="16" customWidth="1"/>
    <col min="8198" max="8203" width="12.88671875" style="16" customWidth="1"/>
    <col min="8204" max="8205" width="7" style="16" customWidth="1"/>
    <col min="8206" max="8211" width="6.6640625" style="16" customWidth="1"/>
    <col min="8212" max="8212" width="16" style="16" customWidth="1"/>
    <col min="8213" max="8213" width="12.88671875" style="16" customWidth="1"/>
    <col min="8214" max="8214" width="10" style="16" customWidth="1"/>
    <col min="8215" max="8215" width="20.6640625" style="16" customWidth="1"/>
    <col min="8216" max="8216" width="8.88671875" style="16" customWidth="1"/>
    <col min="8217" max="8217" width="4" style="16" customWidth="1"/>
    <col min="8218" max="8448" width="8.88671875" style="16"/>
    <col min="8449" max="8449" width="32.21875" style="16" customWidth="1"/>
    <col min="8450" max="8450" width="17.21875" style="16" customWidth="1"/>
    <col min="8451" max="8451" width="10.44140625" style="16" customWidth="1"/>
    <col min="8452" max="8453" width="6.6640625" style="16" customWidth="1"/>
    <col min="8454" max="8459" width="12.88671875" style="16" customWidth="1"/>
    <col min="8460" max="8461" width="7" style="16" customWidth="1"/>
    <col min="8462" max="8467" width="6.6640625" style="16" customWidth="1"/>
    <col min="8468" max="8468" width="16" style="16" customWidth="1"/>
    <col min="8469" max="8469" width="12.88671875" style="16" customWidth="1"/>
    <col min="8470" max="8470" width="10" style="16" customWidth="1"/>
    <col min="8471" max="8471" width="20.6640625" style="16" customWidth="1"/>
    <col min="8472" max="8472" width="8.88671875" style="16" customWidth="1"/>
    <col min="8473" max="8473" width="4" style="16" customWidth="1"/>
    <col min="8474" max="8704" width="8.88671875" style="16"/>
    <col min="8705" max="8705" width="32.21875" style="16" customWidth="1"/>
    <col min="8706" max="8706" width="17.21875" style="16" customWidth="1"/>
    <col min="8707" max="8707" width="10.44140625" style="16" customWidth="1"/>
    <col min="8708" max="8709" width="6.6640625" style="16" customWidth="1"/>
    <col min="8710" max="8715" width="12.88671875" style="16" customWidth="1"/>
    <col min="8716" max="8717" width="7" style="16" customWidth="1"/>
    <col min="8718" max="8723" width="6.6640625" style="16" customWidth="1"/>
    <col min="8724" max="8724" width="16" style="16" customWidth="1"/>
    <col min="8725" max="8725" width="12.88671875" style="16" customWidth="1"/>
    <col min="8726" max="8726" width="10" style="16" customWidth="1"/>
    <col min="8727" max="8727" width="20.6640625" style="16" customWidth="1"/>
    <col min="8728" max="8728" width="8.88671875" style="16" customWidth="1"/>
    <col min="8729" max="8729" width="4" style="16" customWidth="1"/>
    <col min="8730" max="8960" width="8.88671875" style="16"/>
    <col min="8961" max="8961" width="32.21875" style="16" customWidth="1"/>
    <col min="8962" max="8962" width="17.21875" style="16" customWidth="1"/>
    <col min="8963" max="8963" width="10.44140625" style="16" customWidth="1"/>
    <col min="8964" max="8965" width="6.6640625" style="16" customWidth="1"/>
    <col min="8966" max="8971" width="12.88671875" style="16" customWidth="1"/>
    <col min="8972" max="8973" width="7" style="16" customWidth="1"/>
    <col min="8974" max="8979" width="6.6640625" style="16" customWidth="1"/>
    <col min="8980" max="8980" width="16" style="16" customWidth="1"/>
    <col min="8981" max="8981" width="12.88671875" style="16" customWidth="1"/>
    <col min="8982" max="8982" width="10" style="16" customWidth="1"/>
    <col min="8983" max="8983" width="20.6640625" style="16" customWidth="1"/>
    <col min="8984" max="8984" width="8.88671875" style="16" customWidth="1"/>
    <col min="8985" max="8985" width="4" style="16" customWidth="1"/>
    <col min="8986" max="9216" width="8.88671875" style="16"/>
    <col min="9217" max="9217" width="32.21875" style="16" customWidth="1"/>
    <col min="9218" max="9218" width="17.21875" style="16" customWidth="1"/>
    <col min="9219" max="9219" width="10.44140625" style="16" customWidth="1"/>
    <col min="9220" max="9221" width="6.6640625" style="16" customWidth="1"/>
    <col min="9222" max="9227" width="12.88671875" style="16" customWidth="1"/>
    <col min="9228" max="9229" width="7" style="16" customWidth="1"/>
    <col min="9230" max="9235" width="6.6640625" style="16" customWidth="1"/>
    <col min="9236" max="9236" width="16" style="16" customWidth="1"/>
    <col min="9237" max="9237" width="12.88671875" style="16" customWidth="1"/>
    <col min="9238" max="9238" width="10" style="16" customWidth="1"/>
    <col min="9239" max="9239" width="20.6640625" style="16" customWidth="1"/>
    <col min="9240" max="9240" width="8.88671875" style="16" customWidth="1"/>
    <col min="9241" max="9241" width="4" style="16" customWidth="1"/>
    <col min="9242" max="9472" width="8.88671875" style="16"/>
    <col min="9473" max="9473" width="32.21875" style="16" customWidth="1"/>
    <col min="9474" max="9474" width="17.21875" style="16" customWidth="1"/>
    <col min="9475" max="9475" width="10.44140625" style="16" customWidth="1"/>
    <col min="9476" max="9477" width="6.6640625" style="16" customWidth="1"/>
    <col min="9478" max="9483" width="12.88671875" style="16" customWidth="1"/>
    <col min="9484" max="9485" width="7" style="16" customWidth="1"/>
    <col min="9486" max="9491" width="6.6640625" style="16" customWidth="1"/>
    <col min="9492" max="9492" width="16" style="16" customWidth="1"/>
    <col min="9493" max="9493" width="12.88671875" style="16" customWidth="1"/>
    <col min="9494" max="9494" width="10" style="16" customWidth="1"/>
    <col min="9495" max="9495" width="20.6640625" style="16" customWidth="1"/>
    <col min="9496" max="9496" width="8.88671875" style="16" customWidth="1"/>
    <col min="9497" max="9497" width="4" style="16" customWidth="1"/>
    <col min="9498" max="9728" width="8.88671875" style="16"/>
    <col min="9729" max="9729" width="32.21875" style="16" customWidth="1"/>
    <col min="9730" max="9730" width="17.21875" style="16" customWidth="1"/>
    <col min="9731" max="9731" width="10.44140625" style="16" customWidth="1"/>
    <col min="9732" max="9733" width="6.6640625" style="16" customWidth="1"/>
    <col min="9734" max="9739" width="12.88671875" style="16" customWidth="1"/>
    <col min="9740" max="9741" width="7" style="16" customWidth="1"/>
    <col min="9742" max="9747" width="6.6640625" style="16" customWidth="1"/>
    <col min="9748" max="9748" width="16" style="16" customWidth="1"/>
    <col min="9749" max="9749" width="12.88671875" style="16" customWidth="1"/>
    <col min="9750" max="9750" width="10" style="16" customWidth="1"/>
    <col min="9751" max="9751" width="20.6640625" style="16" customWidth="1"/>
    <col min="9752" max="9752" width="8.88671875" style="16" customWidth="1"/>
    <col min="9753" max="9753" width="4" style="16" customWidth="1"/>
    <col min="9754" max="9984" width="8.88671875" style="16"/>
    <col min="9985" max="9985" width="32.21875" style="16" customWidth="1"/>
    <col min="9986" max="9986" width="17.21875" style="16" customWidth="1"/>
    <col min="9987" max="9987" width="10.44140625" style="16" customWidth="1"/>
    <col min="9988" max="9989" width="6.6640625" style="16" customWidth="1"/>
    <col min="9990" max="9995" width="12.88671875" style="16" customWidth="1"/>
    <col min="9996" max="9997" width="7" style="16" customWidth="1"/>
    <col min="9998" max="10003" width="6.6640625" style="16" customWidth="1"/>
    <col min="10004" max="10004" width="16" style="16" customWidth="1"/>
    <col min="10005" max="10005" width="12.88671875" style="16" customWidth="1"/>
    <col min="10006" max="10006" width="10" style="16" customWidth="1"/>
    <col min="10007" max="10007" width="20.6640625" style="16" customWidth="1"/>
    <col min="10008" max="10008" width="8.88671875" style="16" customWidth="1"/>
    <col min="10009" max="10009" width="4" style="16" customWidth="1"/>
    <col min="10010" max="10240" width="8.88671875" style="16"/>
    <col min="10241" max="10241" width="32.21875" style="16" customWidth="1"/>
    <col min="10242" max="10242" width="17.21875" style="16" customWidth="1"/>
    <col min="10243" max="10243" width="10.44140625" style="16" customWidth="1"/>
    <col min="10244" max="10245" width="6.6640625" style="16" customWidth="1"/>
    <col min="10246" max="10251" width="12.88671875" style="16" customWidth="1"/>
    <col min="10252" max="10253" width="7" style="16" customWidth="1"/>
    <col min="10254" max="10259" width="6.6640625" style="16" customWidth="1"/>
    <col min="10260" max="10260" width="16" style="16" customWidth="1"/>
    <col min="10261" max="10261" width="12.88671875" style="16" customWidth="1"/>
    <col min="10262" max="10262" width="10" style="16" customWidth="1"/>
    <col min="10263" max="10263" width="20.6640625" style="16" customWidth="1"/>
    <col min="10264" max="10264" width="8.88671875" style="16" customWidth="1"/>
    <col min="10265" max="10265" width="4" style="16" customWidth="1"/>
    <col min="10266" max="10496" width="8.88671875" style="16"/>
    <col min="10497" max="10497" width="32.21875" style="16" customWidth="1"/>
    <col min="10498" max="10498" width="17.21875" style="16" customWidth="1"/>
    <col min="10499" max="10499" width="10.44140625" style="16" customWidth="1"/>
    <col min="10500" max="10501" width="6.6640625" style="16" customWidth="1"/>
    <col min="10502" max="10507" width="12.88671875" style="16" customWidth="1"/>
    <col min="10508" max="10509" width="7" style="16" customWidth="1"/>
    <col min="10510" max="10515" width="6.6640625" style="16" customWidth="1"/>
    <col min="10516" max="10516" width="16" style="16" customWidth="1"/>
    <col min="10517" max="10517" width="12.88671875" style="16" customWidth="1"/>
    <col min="10518" max="10518" width="10" style="16" customWidth="1"/>
    <col min="10519" max="10519" width="20.6640625" style="16" customWidth="1"/>
    <col min="10520" max="10520" width="8.88671875" style="16" customWidth="1"/>
    <col min="10521" max="10521" width="4" style="16" customWidth="1"/>
    <col min="10522" max="10752" width="8.88671875" style="16"/>
    <col min="10753" max="10753" width="32.21875" style="16" customWidth="1"/>
    <col min="10754" max="10754" width="17.21875" style="16" customWidth="1"/>
    <col min="10755" max="10755" width="10.44140625" style="16" customWidth="1"/>
    <col min="10756" max="10757" width="6.6640625" style="16" customWidth="1"/>
    <col min="10758" max="10763" width="12.88671875" style="16" customWidth="1"/>
    <col min="10764" max="10765" width="7" style="16" customWidth="1"/>
    <col min="10766" max="10771" width="6.6640625" style="16" customWidth="1"/>
    <col min="10772" max="10772" width="16" style="16" customWidth="1"/>
    <col min="10773" max="10773" width="12.88671875" style="16" customWidth="1"/>
    <col min="10774" max="10774" width="10" style="16" customWidth="1"/>
    <col min="10775" max="10775" width="20.6640625" style="16" customWidth="1"/>
    <col min="10776" max="10776" width="8.88671875" style="16" customWidth="1"/>
    <col min="10777" max="10777" width="4" style="16" customWidth="1"/>
    <col min="10778" max="11008" width="8.88671875" style="16"/>
    <col min="11009" max="11009" width="32.21875" style="16" customWidth="1"/>
    <col min="11010" max="11010" width="17.21875" style="16" customWidth="1"/>
    <col min="11011" max="11011" width="10.44140625" style="16" customWidth="1"/>
    <col min="11012" max="11013" width="6.6640625" style="16" customWidth="1"/>
    <col min="11014" max="11019" width="12.88671875" style="16" customWidth="1"/>
    <col min="11020" max="11021" width="7" style="16" customWidth="1"/>
    <col min="11022" max="11027" width="6.6640625" style="16" customWidth="1"/>
    <col min="11028" max="11028" width="16" style="16" customWidth="1"/>
    <col min="11029" max="11029" width="12.88671875" style="16" customWidth="1"/>
    <col min="11030" max="11030" width="10" style="16" customWidth="1"/>
    <col min="11031" max="11031" width="20.6640625" style="16" customWidth="1"/>
    <col min="11032" max="11032" width="8.88671875" style="16" customWidth="1"/>
    <col min="11033" max="11033" width="4" style="16" customWidth="1"/>
    <col min="11034" max="11264" width="8.88671875" style="16"/>
    <col min="11265" max="11265" width="32.21875" style="16" customWidth="1"/>
    <col min="11266" max="11266" width="17.21875" style="16" customWidth="1"/>
    <col min="11267" max="11267" width="10.44140625" style="16" customWidth="1"/>
    <col min="11268" max="11269" width="6.6640625" style="16" customWidth="1"/>
    <col min="11270" max="11275" width="12.88671875" style="16" customWidth="1"/>
    <col min="11276" max="11277" width="7" style="16" customWidth="1"/>
    <col min="11278" max="11283" width="6.6640625" style="16" customWidth="1"/>
    <col min="11284" max="11284" width="16" style="16" customWidth="1"/>
    <col min="11285" max="11285" width="12.88671875" style="16" customWidth="1"/>
    <col min="11286" max="11286" width="10" style="16" customWidth="1"/>
    <col min="11287" max="11287" width="20.6640625" style="16" customWidth="1"/>
    <col min="11288" max="11288" width="8.88671875" style="16" customWidth="1"/>
    <col min="11289" max="11289" width="4" style="16" customWidth="1"/>
    <col min="11290" max="11520" width="8.88671875" style="16"/>
    <col min="11521" max="11521" width="32.21875" style="16" customWidth="1"/>
    <col min="11522" max="11522" width="17.21875" style="16" customWidth="1"/>
    <col min="11523" max="11523" width="10.44140625" style="16" customWidth="1"/>
    <col min="11524" max="11525" width="6.6640625" style="16" customWidth="1"/>
    <col min="11526" max="11531" width="12.88671875" style="16" customWidth="1"/>
    <col min="11532" max="11533" width="7" style="16" customWidth="1"/>
    <col min="11534" max="11539" width="6.6640625" style="16" customWidth="1"/>
    <col min="11540" max="11540" width="16" style="16" customWidth="1"/>
    <col min="11541" max="11541" width="12.88671875" style="16" customWidth="1"/>
    <col min="11542" max="11542" width="10" style="16" customWidth="1"/>
    <col min="11543" max="11543" width="20.6640625" style="16" customWidth="1"/>
    <col min="11544" max="11544" width="8.88671875" style="16" customWidth="1"/>
    <col min="11545" max="11545" width="4" style="16" customWidth="1"/>
    <col min="11546" max="11776" width="8.88671875" style="16"/>
    <col min="11777" max="11777" width="32.21875" style="16" customWidth="1"/>
    <col min="11778" max="11778" width="17.21875" style="16" customWidth="1"/>
    <col min="11779" max="11779" width="10.44140625" style="16" customWidth="1"/>
    <col min="11780" max="11781" width="6.6640625" style="16" customWidth="1"/>
    <col min="11782" max="11787" width="12.88671875" style="16" customWidth="1"/>
    <col min="11788" max="11789" width="7" style="16" customWidth="1"/>
    <col min="11790" max="11795" width="6.6640625" style="16" customWidth="1"/>
    <col min="11796" max="11796" width="16" style="16" customWidth="1"/>
    <col min="11797" max="11797" width="12.88671875" style="16" customWidth="1"/>
    <col min="11798" max="11798" width="10" style="16" customWidth="1"/>
    <col min="11799" max="11799" width="20.6640625" style="16" customWidth="1"/>
    <col min="11800" max="11800" width="8.88671875" style="16" customWidth="1"/>
    <col min="11801" max="11801" width="4" style="16" customWidth="1"/>
    <col min="11802" max="12032" width="8.88671875" style="16"/>
    <col min="12033" max="12033" width="32.21875" style="16" customWidth="1"/>
    <col min="12034" max="12034" width="17.21875" style="16" customWidth="1"/>
    <col min="12035" max="12035" width="10.44140625" style="16" customWidth="1"/>
    <col min="12036" max="12037" width="6.6640625" style="16" customWidth="1"/>
    <col min="12038" max="12043" width="12.88671875" style="16" customWidth="1"/>
    <col min="12044" max="12045" width="7" style="16" customWidth="1"/>
    <col min="12046" max="12051" width="6.6640625" style="16" customWidth="1"/>
    <col min="12052" max="12052" width="16" style="16" customWidth="1"/>
    <col min="12053" max="12053" width="12.88671875" style="16" customWidth="1"/>
    <col min="12054" max="12054" width="10" style="16" customWidth="1"/>
    <col min="12055" max="12055" width="20.6640625" style="16" customWidth="1"/>
    <col min="12056" max="12056" width="8.88671875" style="16" customWidth="1"/>
    <col min="12057" max="12057" width="4" style="16" customWidth="1"/>
    <col min="12058" max="12288" width="8.88671875" style="16"/>
    <col min="12289" max="12289" width="32.21875" style="16" customWidth="1"/>
    <col min="12290" max="12290" width="17.21875" style="16" customWidth="1"/>
    <col min="12291" max="12291" width="10.44140625" style="16" customWidth="1"/>
    <col min="12292" max="12293" width="6.6640625" style="16" customWidth="1"/>
    <col min="12294" max="12299" width="12.88671875" style="16" customWidth="1"/>
    <col min="12300" max="12301" width="7" style="16" customWidth="1"/>
    <col min="12302" max="12307" width="6.6640625" style="16" customWidth="1"/>
    <col min="12308" max="12308" width="16" style="16" customWidth="1"/>
    <col min="12309" max="12309" width="12.88671875" style="16" customWidth="1"/>
    <col min="12310" max="12310" width="10" style="16" customWidth="1"/>
    <col min="12311" max="12311" width="20.6640625" style="16" customWidth="1"/>
    <col min="12312" max="12312" width="8.88671875" style="16" customWidth="1"/>
    <col min="12313" max="12313" width="4" style="16" customWidth="1"/>
    <col min="12314" max="12544" width="8.88671875" style="16"/>
    <col min="12545" max="12545" width="32.21875" style="16" customWidth="1"/>
    <col min="12546" max="12546" width="17.21875" style="16" customWidth="1"/>
    <col min="12547" max="12547" width="10.44140625" style="16" customWidth="1"/>
    <col min="12548" max="12549" width="6.6640625" style="16" customWidth="1"/>
    <col min="12550" max="12555" width="12.88671875" style="16" customWidth="1"/>
    <col min="12556" max="12557" width="7" style="16" customWidth="1"/>
    <col min="12558" max="12563" width="6.6640625" style="16" customWidth="1"/>
    <col min="12564" max="12564" width="16" style="16" customWidth="1"/>
    <col min="12565" max="12565" width="12.88671875" style="16" customWidth="1"/>
    <col min="12566" max="12566" width="10" style="16" customWidth="1"/>
    <col min="12567" max="12567" width="20.6640625" style="16" customWidth="1"/>
    <col min="12568" max="12568" width="8.88671875" style="16" customWidth="1"/>
    <col min="12569" max="12569" width="4" style="16" customWidth="1"/>
    <col min="12570" max="12800" width="8.88671875" style="16"/>
    <col min="12801" max="12801" width="32.21875" style="16" customWidth="1"/>
    <col min="12802" max="12802" width="17.21875" style="16" customWidth="1"/>
    <col min="12803" max="12803" width="10.44140625" style="16" customWidth="1"/>
    <col min="12804" max="12805" width="6.6640625" style="16" customWidth="1"/>
    <col min="12806" max="12811" width="12.88671875" style="16" customWidth="1"/>
    <col min="12812" max="12813" width="7" style="16" customWidth="1"/>
    <col min="12814" max="12819" width="6.6640625" style="16" customWidth="1"/>
    <col min="12820" max="12820" width="16" style="16" customWidth="1"/>
    <col min="12821" max="12821" width="12.88671875" style="16" customWidth="1"/>
    <col min="12822" max="12822" width="10" style="16" customWidth="1"/>
    <col min="12823" max="12823" width="20.6640625" style="16" customWidth="1"/>
    <col min="12824" max="12824" width="8.88671875" style="16" customWidth="1"/>
    <col min="12825" max="12825" width="4" style="16" customWidth="1"/>
    <col min="12826" max="13056" width="8.88671875" style="16"/>
    <col min="13057" max="13057" width="32.21875" style="16" customWidth="1"/>
    <col min="13058" max="13058" width="17.21875" style="16" customWidth="1"/>
    <col min="13059" max="13059" width="10.44140625" style="16" customWidth="1"/>
    <col min="13060" max="13061" width="6.6640625" style="16" customWidth="1"/>
    <col min="13062" max="13067" width="12.88671875" style="16" customWidth="1"/>
    <col min="13068" max="13069" width="7" style="16" customWidth="1"/>
    <col min="13070" max="13075" width="6.6640625" style="16" customWidth="1"/>
    <col min="13076" max="13076" width="16" style="16" customWidth="1"/>
    <col min="13077" max="13077" width="12.88671875" style="16" customWidth="1"/>
    <col min="13078" max="13078" width="10" style="16" customWidth="1"/>
    <col min="13079" max="13079" width="20.6640625" style="16" customWidth="1"/>
    <col min="13080" max="13080" width="8.88671875" style="16" customWidth="1"/>
    <col min="13081" max="13081" width="4" style="16" customWidth="1"/>
    <col min="13082" max="13312" width="8.88671875" style="16"/>
    <col min="13313" max="13313" width="32.21875" style="16" customWidth="1"/>
    <col min="13314" max="13314" width="17.21875" style="16" customWidth="1"/>
    <col min="13315" max="13315" width="10.44140625" style="16" customWidth="1"/>
    <col min="13316" max="13317" width="6.6640625" style="16" customWidth="1"/>
    <col min="13318" max="13323" width="12.88671875" style="16" customWidth="1"/>
    <col min="13324" max="13325" width="7" style="16" customWidth="1"/>
    <col min="13326" max="13331" width="6.6640625" style="16" customWidth="1"/>
    <col min="13332" max="13332" width="16" style="16" customWidth="1"/>
    <col min="13333" max="13333" width="12.88671875" style="16" customWidth="1"/>
    <col min="13334" max="13334" width="10" style="16" customWidth="1"/>
    <col min="13335" max="13335" width="20.6640625" style="16" customWidth="1"/>
    <col min="13336" max="13336" width="8.88671875" style="16" customWidth="1"/>
    <col min="13337" max="13337" width="4" style="16" customWidth="1"/>
    <col min="13338" max="13568" width="8.88671875" style="16"/>
    <col min="13569" max="13569" width="32.21875" style="16" customWidth="1"/>
    <col min="13570" max="13570" width="17.21875" style="16" customWidth="1"/>
    <col min="13571" max="13571" width="10.44140625" style="16" customWidth="1"/>
    <col min="13572" max="13573" width="6.6640625" style="16" customWidth="1"/>
    <col min="13574" max="13579" width="12.88671875" style="16" customWidth="1"/>
    <col min="13580" max="13581" width="7" style="16" customWidth="1"/>
    <col min="13582" max="13587" width="6.6640625" style="16" customWidth="1"/>
    <col min="13588" max="13588" width="16" style="16" customWidth="1"/>
    <col min="13589" max="13589" width="12.88671875" style="16" customWidth="1"/>
    <col min="13590" max="13590" width="10" style="16" customWidth="1"/>
    <col min="13591" max="13591" width="20.6640625" style="16" customWidth="1"/>
    <col min="13592" max="13592" width="8.88671875" style="16" customWidth="1"/>
    <col min="13593" max="13593" width="4" style="16" customWidth="1"/>
    <col min="13594" max="13824" width="8.88671875" style="16"/>
    <col min="13825" max="13825" width="32.21875" style="16" customWidth="1"/>
    <col min="13826" max="13826" width="17.21875" style="16" customWidth="1"/>
    <col min="13827" max="13827" width="10.44140625" style="16" customWidth="1"/>
    <col min="13828" max="13829" width="6.6640625" style="16" customWidth="1"/>
    <col min="13830" max="13835" width="12.88671875" style="16" customWidth="1"/>
    <col min="13836" max="13837" width="7" style="16" customWidth="1"/>
    <col min="13838" max="13843" width="6.6640625" style="16" customWidth="1"/>
    <col min="13844" max="13844" width="16" style="16" customWidth="1"/>
    <col min="13845" max="13845" width="12.88671875" style="16" customWidth="1"/>
    <col min="13846" max="13846" width="10" style="16" customWidth="1"/>
    <col min="13847" max="13847" width="20.6640625" style="16" customWidth="1"/>
    <col min="13848" max="13848" width="8.88671875" style="16" customWidth="1"/>
    <col min="13849" max="13849" width="4" style="16" customWidth="1"/>
    <col min="13850" max="14080" width="8.88671875" style="16"/>
    <col min="14081" max="14081" width="32.21875" style="16" customWidth="1"/>
    <col min="14082" max="14082" width="17.21875" style="16" customWidth="1"/>
    <col min="14083" max="14083" width="10.44140625" style="16" customWidth="1"/>
    <col min="14084" max="14085" width="6.6640625" style="16" customWidth="1"/>
    <col min="14086" max="14091" width="12.88671875" style="16" customWidth="1"/>
    <col min="14092" max="14093" width="7" style="16" customWidth="1"/>
    <col min="14094" max="14099" width="6.6640625" style="16" customWidth="1"/>
    <col min="14100" max="14100" width="16" style="16" customWidth="1"/>
    <col min="14101" max="14101" width="12.88671875" style="16" customWidth="1"/>
    <col min="14102" max="14102" width="10" style="16" customWidth="1"/>
    <col min="14103" max="14103" width="20.6640625" style="16" customWidth="1"/>
    <col min="14104" max="14104" width="8.88671875" style="16" customWidth="1"/>
    <col min="14105" max="14105" width="4" style="16" customWidth="1"/>
    <col min="14106" max="14336" width="8.88671875" style="16"/>
    <col min="14337" max="14337" width="32.21875" style="16" customWidth="1"/>
    <col min="14338" max="14338" width="17.21875" style="16" customWidth="1"/>
    <col min="14339" max="14339" width="10.44140625" style="16" customWidth="1"/>
    <col min="14340" max="14341" width="6.6640625" style="16" customWidth="1"/>
    <col min="14342" max="14347" width="12.88671875" style="16" customWidth="1"/>
    <col min="14348" max="14349" width="7" style="16" customWidth="1"/>
    <col min="14350" max="14355" width="6.6640625" style="16" customWidth="1"/>
    <col min="14356" max="14356" width="16" style="16" customWidth="1"/>
    <col min="14357" max="14357" width="12.88671875" style="16" customWidth="1"/>
    <col min="14358" max="14358" width="10" style="16" customWidth="1"/>
    <col min="14359" max="14359" width="20.6640625" style="16" customWidth="1"/>
    <col min="14360" max="14360" width="8.88671875" style="16" customWidth="1"/>
    <col min="14361" max="14361" width="4" style="16" customWidth="1"/>
    <col min="14362" max="14592" width="8.88671875" style="16"/>
    <col min="14593" max="14593" width="32.21875" style="16" customWidth="1"/>
    <col min="14594" max="14594" width="17.21875" style="16" customWidth="1"/>
    <col min="14595" max="14595" width="10.44140625" style="16" customWidth="1"/>
    <col min="14596" max="14597" width="6.6640625" style="16" customWidth="1"/>
    <col min="14598" max="14603" width="12.88671875" style="16" customWidth="1"/>
    <col min="14604" max="14605" width="7" style="16" customWidth="1"/>
    <col min="14606" max="14611" width="6.6640625" style="16" customWidth="1"/>
    <col min="14612" max="14612" width="16" style="16" customWidth="1"/>
    <col min="14613" max="14613" width="12.88671875" style="16" customWidth="1"/>
    <col min="14614" max="14614" width="10" style="16" customWidth="1"/>
    <col min="14615" max="14615" width="20.6640625" style="16" customWidth="1"/>
    <col min="14616" max="14616" width="8.88671875" style="16" customWidth="1"/>
    <col min="14617" max="14617" width="4" style="16" customWidth="1"/>
    <col min="14618" max="14848" width="8.88671875" style="16"/>
    <col min="14849" max="14849" width="32.21875" style="16" customWidth="1"/>
    <col min="14850" max="14850" width="17.21875" style="16" customWidth="1"/>
    <col min="14851" max="14851" width="10.44140625" style="16" customWidth="1"/>
    <col min="14852" max="14853" width="6.6640625" style="16" customWidth="1"/>
    <col min="14854" max="14859" width="12.88671875" style="16" customWidth="1"/>
    <col min="14860" max="14861" width="7" style="16" customWidth="1"/>
    <col min="14862" max="14867" width="6.6640625" style="16" customWidth="1"/>
    <col min="14868" max="14868" width="16" style="16" customWidth="1"/>
    <col min="14869" max="14869" width="12.88671875" style="16" customWidth="1"/>
    <col min="14870" max="14870" width="10" style="16" customWidth="1"/>
    <col min="14871" max="14871" width="20.6640625" style="16" customWidth="1"/>
    <col min="14872" max="14872" width="8.88671875" style="16" customWidth="1"/>
    <col min="14873" max="14873" width="4" style="16" customWidth="1"/>
    <col min="14874" max="15104" width="8.88671875" style="16"/>
    <col min="15105" max="15105" width="32.21875" style="16" customWidth="1"/>
    <col min="15106" max="15106" width="17.21875" style="16" customWidth="1"/>
    <col min="15107" max="15107" width="10.44140625" style="16" customWidth="1"/>
    <col min="15108" max="15109" width="6.6640625" style="16" customWidth="1"/>
    <col min="15110" max="15115" width="12.88671875" style="16" customWidth="1"/>
    <col min="15116" max="15117" width="7" style="16" customWidth="1"/>
    <col min="15118" max="15123" width="6.6640625" style="16" customWidth="1"/>
    <col min="15124" max="15124" width="16" style="16" customWidth="1"/>
    <col min="15125" max="15125" width="12.88671875" style="16" customWidth="1"/>
    <col min="15126" max="15126" width="10" style="16" customWidth="1"/>
    <col min="15127" max="15127" width="20.6640625" style="16" customWidth="1"/>
    <col min="15128" max="15128" width="8.88671875" style="16" customWidth="1"/>
    <col min="15129" max="15129" width="4" style="16" customWidth="1"/>
    <col min="15130" max="15360" width="8.88671875" style="16"/>
    <col min="15361" max="15361" width="32.21875" style="16" customWidth="1"/>
    <col min="15362" max="15362" width="17.21875" style="16" customWidth="1"/>
    <col min="15363" max="15363" width="10.44140625" style="16" customWidth="1"/>
    <col min="15364" max="15365" width="6.6640625" style="16" customWidth="1"/>
    <col min="15366" max="15371" width="12.88671875" style="16" customWidth="1"/>
    <col min="15372" max="15373" width="7" style="16" customWidth="1"/>
    <col min="15374" max="15379" width="6.6640625" style="16" customWidth="1"/>
    <col min="15380" max="15380" width="16" style="16" customWidth="1"/>
    <col min="15381" max="15381" width="12.88671875" style="16" customWidth="1"/>
    <col min="15382" max="15382" width="10" style="16" customWidth="1"/>
    <col min="15383" max="15383" width="20.6640625" style="16" customWidth="1"/>
    <col min="15384" max="15384" width="8.88671875" style="16" customWidth="1"/>
    <col min="15385" max="15385" width="4" style="16" customWidth="1"/>
    <col min="15386" max="15616" width="8.88671875" style="16"/>
    <col min="15617" max="15617" width="32.21875" style="16" customWidth="1"/>
    <col min="15618" max="15618" width="17.21875" style="16" customWidth="1"/>
    <col min="15619" max="15619" width="10.44140625" style="16" customWidth="1"/>
    <col min="15620" max="15621" width="6.6640625" style="16" customWidth="1"/>
    <col min="15622" max="15627" width="12.88671875" style="16" customWidth="1"/>
    <col min="15628" max="15629" width="7" style="16" customWidth="1"/>
    <col min="15630" max="15635" width="6.6640625" style="16" customWidth="1"/>
    <col min="15636" max="15636" width="16" style="16" customWidth="1"/>
    <col min="15637" max="15637" width="12.88671875" style="16" customWidth="1"/>
    <col min="15638" max="15638" width="10" style="16" customWidth="1"/>
    <col min="15639" max="15639" width="20.6640625" style="16" customWidth="1"/>
    <col min="15640" max="15640" width="8.88671875" style="16" customWidth="1"/>
    <col min="15641" max="15641" width="4" style="16" customWidth="1"/>
    <col min="15642" max="15872" width="8.88671875" style="16"/>
    <col min="15873" max="15873" width="32.21875" style="16" customWidth="1"/>
    <col min="15874" max="15874" width="17.21875" style="16" customWidth="1"/>
    <col min="15875" max="15875" width="10.44140625" style="16" customWidth="1"/>
    <col min="15876" max="15877" width="6.6640625" style="16" customWidth="1"/>
    <col min="15878" max="15883" width="12.88671875" style="16" customWidth="1"/>
    <col min="15884" max="15885" width="7" style="16" customWidth="1"/>
    <col min="15886" max="15891" width="6.6640625" style="16" customWidth="1"/>
    <col min="15892" max="15892" width="16" style="16" customWidth="1"/>
    <col min="15893" max="15893" width="12.88671875" style="16" customWidth="1"/>
    <col min="15894" max="15894" width="10" style="16" customWidth="1"/>
    <col min="15895" max="15895" width="20.6640625" style="16" customWidth="1"/>
    <col min="15896" max="15896" width="8.88671875" style="16" customWidth="1"/>
    <col min="15897" max="15897" width="4" style="16" customWidth="1"/>
    <col min="15898" max="16128" width="8.88671875" style="16"/>
    <col min="16129" max="16129" width="32.21875" style="16" customWidth="1"/>
    <col min="16130" max="16130" width="17.21875" style="16" customWidth="1"/>
    <col min="16131" max="16131" width="10.44140625" style="16" customWidth="1"/>
    <col min="16132" max="16133" width="6.6640625" style="16" customWidth="1"/>
    <col min="16134" max="16139" width="12.88671875" style="16" customWidth="1"/>
    <col min="16140" max="16141" width="7" style="16" customWidth="1"/>
    <col min="16142" max="16147" width="6.6640625" style="16" customWidth="1"/>
    <col min="16148" max="16148" width="16" style="16" customWidth="1"/>
    <col min="16149" max="16149" width="12.88671875" style="16" customWidth="1"/>
    <col min="16150" max="16150" width="10" style="16" customWidth="1"/>
    <col min="16151" max="16151" width="20.6640625" style="16" customWidth="1"/>
    <col min="16152" max="16152" width="8.88671875" style="16" customWidth="1"/>
    <col min="16153" max="16153" width="4" style="16" customWidth="1"/>
    <col min="16154" max="16384" width="8.88671875" style="16"/>
  </cols>
  <sheetData>
    <row r="1" spans="1:24" ht="26.25" customHeight="1">
      <c r="A1" s="74" t="s">
        <v>32</v>
      </c>
      <c r="B1" s="75"/>
      <c r="C1" s="75"/>
      <c r="D1" s="75"/>
      <c r="E1" s="75"/>
      <c r="F1" s="75"/>
      <c r="G1" s="75"/>
      <c r="H1" s="75"/>
      <c r="I1" s="75"/>
      <c r="J1" s="75"/>
      <c r="K1" s="75"/>
      <c r="L1" s="75"/>
      <c r="M1" s="75"/>
      <c r="N1" s="75"/>
      <c r="O1" s="75"/>
      <c r="P1" s="75"/>
      <c r="Q1" s="75"/>
      <c r="R1" s="75"/>
      <c r="S1" s="75"/>
      <c r="T1" s="75"/>
      <c r="U1" s="75"/>
      <c r="V1" s="75"/>
      <c r="W1" s="75"/>
    </row>
    <row r="2" spans="1:24" ht="29.25" customHeight="1">
      <c r="A2" s="76" t="s">
        <v>33</v>
      </c>
      <c r="B2" s="77"/>
      <c r="C2" s="77"/>
      <c r="D2" s="77"/>
      <c r="E2" s="77"/>
      <c r="F2" s="77"/>
      <c r="G2" s="77"/>
      <c r="H2" s="77"/>
      <c r="I2" s="77"/>
      <c r="J2" s="77"/>
      <c r="K2" s="77"/>
      <c r="L2" s="77"/>
      <c r="M2" s="77"/>
      <c r="N2" s="77"/>
      <c r="O2" s="77"/>
      <c r="P2" s="77"/>
      <c r="Q2" s="77"/>
      <c r="R2" s="77"/>
      <c r="S2" s="77"/>
      <c r="T2" s="77"/>
      <c r="U2" s="77"/>
      <c r="V2" s="77"/>
      <c r="W2" s="78"/>
    </row>
    <row r="3" spans="1:24" ht="23.7" customHeight="1">
      <c r="A3" s="79" t="s">
        <v>34</v>
      </c>
      <c r="B3" s="79"/>
      <c r="C3" s="79"/>
      <c r="D3" s="79"/>
      <c r="E3" s="79"/>
      <c r="F3" s="79"/>
      <c r="G3" s="79"/>
      <c r="H3" s="79"/>
      <c r="I3" s="79"/>
      <c r="J3" s="79"/>
      <c r="K3" s="79"/>
      <c r="L3" s="79"/>
      <c r="M3" s="79"/>
      <c r="N3" s="79"/>
      <c r="O3" s="79"/>
      <c r="P3" s="79"/>
      <c r="Q3" s="79"/>
      <c r="R3" s="79"/>
      <c r="S3" s="79"/>
      <c r="T3" s="79"/>
      <c r="U3" s="79"/>
      <c r="V3" s="79"/>
      <c r="W3" s="80"/>
    </row>
    <row r="4" spans="1:24" s="17" customFormat="1" ht="61.5" customHeight="1">
      <c r="A4" s="81" t="s">
        <v>35</v>
      </c>
      <c r="B4" s="83" t="s">
        <v>36</v>
      </c>
      <c r="C4" s="83" t="s">
        <v>37</v>
      </c>
      <c r="D4" s="85" t="s">
        <v>38</v>
      </c>
      <c r="E4" s="86"/>
      <c r="F4" s="87" t="s">
        <v>39</v>
      </c>
      <c r="G4" s="88"/>
      <c r="H4" s="88"/>
      <c r="I4" s="88"/>
      <c r="J4" s="88"/>
      <c r="K4" s="83" t="s">
        <v>40</v>
      </c>
      <c r="L4" s="89" t="s">
        <v>41</v>
      </c>
      <c r="M4" s="84"/>
      <c r="N4" s="96" t="s">
        <v>42</v>
      </c>
      <c r="O4" s="97"/>
      <c r="P4" s="98" t="s">
        <v>43</v>
      </c>
      <c r="Q4" s="99"/>
      <c r="R4" s="96" t="s">
        <v>44</v>
      </c>
      <c r="S4" s="97"/>
      <c r="T4" s="83" t="s">
        <v>45</v>
      </c>
      <c r="U4" s="100" t="s">
        <v>46</v>
      </c>
      <c r="V4" s="101"/>
      <c r="W4" s="102" t="s">
        <v>47</v>
      </c>
      <c r="X4" s="91" t="s">
        <v>88</v>
      </c>
    </row>
    <row r="5" spans="1:24" s="17" customFormat="1" ht="40.5" customHeight="1">
      <c r="A5" s="82"/>
      <c r="B5" s="84"/>
      <c r="C5" s="84"/>
      <c r="D5" s="18" t="s">
        <v>48</v>
      </c>
      <c r="E5" s="18" t="s">
        <v>49</v>
      </c>
      <c r="F5" s="19" t="s">
        <v>50</v>
      </c>
      <c r="G5" s="19" t="s">
        <v>51</v>
      </c>
      <c r="H5" s="19" t="s">
        <v>52</v>
      </c>
      <c r="I5" s="18" t="s">
        <v>53</v>
      </c>
      <c r="J5" s="19" t="s">
        <v>54</v>
      </c>
      <c r="K5" s="84"/>
      <c r="L5" s="20" t="s">
        <v>55</v>
      </c>
      <c r="M5" s="20" t="s">
        <v>56</v>
      </c>
      <c r="N5" s="20" t="s">
        <v>48</v>
      </c>
      <c r="O5" s="20" t="s">
        <v>49</v>
      </c>
      <c r="P5" s="18" t="s">
        <v>48</v>
      </c>
      <c r="Q5" s="18" t="s">
        <v>49</v>
      </c>
      <c r="R5" s="20" t="s">
        <v>48</v>
      </c>
      <c r="S5" s="20" t="s">
        <v>49</v>
      </c>
      <c r="T5" s="84"/>
      <c r="U5" s="21" t="s">
        <v>57</v>
      </c>
      <c r="V5" s="20" t="s">
        <v>58</v>
      </c>
      <c r="W5" s="103"/>
      <c r="X5" s="92"/>
    </row>
    <row r="6" spans="1:24" s="27" customFormat="1" ht="25.2" customHeight="1">
      <c r="A6" s="22" t="s">
        <v>59</v>
      </c>
      <c r="B6" s="23"/>
      <c r="C6" s="23"/>
      <c r="D6" s="24"/>
      <c r="E6" s="24"/>
      <c r="F6" s="25">
        <f t="shared" ref="F6:K6" si="0">F7+F10</f>
        <v>0</v>
      </c>
      <c r="G6" s="25">
        <f t="shared" si="0"/>
        <v>0</v>
      </c>
      <c r="H6" s="25">
        <f t="shared" si="0"/>
        <v>0</v>
      </c>
      <c r="I6" s="25">
        <f t="shared" si="0"/>
        <v>0</v>
      </c>
      <c r="J6" s="25">
        <f t="shared" si="0"/>
        <v>0</v>
      </c>
      <c r="K6" s="25">
        <f t="shared" si="0"/>
        <v>0</v>
      </c>
      <c r="L6" s="23"/>
      <c r="M6" s="23"/>
      <c r="N6" s="23"/>
      <c r="O6" s="23"/>
      <c r="P6" s="24"/>
      <c r="Q6" s="24"/>
      <c r="R6" s="23"/>
      <c r="S6" s="23"/>
      <c r="T6" s="23"/>
      <c r="U6" s="25">
        <f t="shared" ref="U6:U29" si="1">J6-K6</f>
        <v>0</v>
      </c>
      <c r="V6" s="26"/>
      <c r="W6" s="61"/>
      <c r="X6" s="68"/>
    </row>
    <row r="7" spans="1:24" s="17" customFormat="1" ht="25.2" customHeight="1">
      <c r="A7" s="28" t="s">
        <v>60</v>
      </c>
      <c r="B7" s="29"/>
      <c r="C7" s="29"/>
      <c r="D7" s="30"/>
      <c r="E7" s="30"/>
      <c r="F7" s="31">
        <f t="shared" ref="F7:K7" si="2">SUM(F8:F9)</f>
        <v>0</v>
      </c>
      <c r="G7" s="31">
        <f t="shared" si="2"/>
        <v>0</v>
      </c>
      <c r="H7" s="31">
        <f t="shared" si="2"/>
        <v>0</v>
      </c>
      <c r="I7" s="31">
        <f t="shared" si="2"/>
        <v>0</v>
      </c>
      <c r="J7" s="31">
        <f t="shared" si="2"/>
        <v>0</v>
      </c>
      <c r="K7" s="31">
        <f t="shared" si="2"/>
        <v>0</v>
      </c>
      <c r="L7" s="29"/>
      <c r="M7" s="29"/>
      <c r="N7" s="29"/>
      <c r="O7" s="29"/>
      <c r="P7" s="30"/>
      <c r="Q7" s="30"/>
      <c r="R7" s="29"/>
      <c r="S7" s="29"/>
      <c r="T7" s="29"/>
      <c r="U7" s="31">
        <f t="shared" si="1"/>
        <v>0</v>
      </c>
      <c r="V7" s="32"/>
      <c r="W7" s="62"/>
      <c r="X7" s="67"/>
    </row>
    <row r="8" spans="1:24" s="40" customFormat="1" ht="25.2" customHeight="1">
      <c r="A8" s="33"/>
      <c r="B8" s="34"/>
      <c r="C8" s="35"/>
      <c r="D8" s="36"/>
      <c r="E8" s="36"/>
      <c r="F8" s="37"/>
      <c r="G8" s="37"/>
      <c r="H8" s="37"/>
      <c r="I8" s="31">
        <f>F8-G8</f>
        <v>0</v>
      </c>
      <c r="J8" s="31">
        <f>H8</f>
        <v>0</v>
      </c>
      <c r="K8" s="37"/>
      <c r="L8" s="36"/>
      <c r="M8" s="36"/>
      <c r="N8" s="38"/>
      <c r="O8" s="36"/>
      <c r="P8" s="38"/>
      <c r="Q8" s="36"/>
      <c r="R8" s="38"/>
      <c r="S8" s="36"/>
      <c r="T8" s="39"/>
      <c r="U8" s="31">
        <f t="shared" si="1"/>
        <v>0</v>
      </c>
      <c r="V8" s="32"/>
      <c r="W8" s="63"/>
      <c r="X8" s="69"/>
    </row>
    <row r="9" spans="1:24" s="40" customFormat="1" ht="25.2" customHeight="1">
      <c r="A9" s="33"/>
      <c r="B9" s="34"/>
      <c r="C9" s="35"/>
      <c r="D9" s="36"/>
      <c r="E9" s="36"/>
      <c r="F9" s="37"/>
      <c r="G9" s="37"/>
      <c r="H9" s="37"/>
      <c r="I9" s="31">
        <v>0</v>
      </c>
      <c r="J9" s="31">
        <f>H9</f>
        <v>0</v>
      </c>
      <c r="K9" s="37"/>
      <c r="L9" s="36"/>
      <c r="M9" s="36"/>
      <c r="N9" s="38"/>
      <c r="O9" s="36"/>
      <c r="P9" s="38"/>
      <c r="Q9" s="36"/>
      <c r="R9" s="38"/>
      <c r="S9" s="36"/>
      <c r="T9" s="39"/>
      <c r="U9" s="31">
        <f t="shared" si="1"/>
        <v>0</v>
      </c>
      <c r="V9" s="32"/>
      <c r="W9" s="63"/>
      <c r="X9" s="69"/>
    </row>
    <row r="10" spans="1:24" s="17" customFormat="1" ht="25.2" customHeight="1">
      <c r="A10" s="28" t="s">
        <v>61</v>
      </c>
      <c r="B10" s="29"/>
      <c r="C10" s="29"/>
      <c r="D10" s="30"/>
      <c r="E10" s="30"/>
      <c r="F10" s="31">
        <f t="shared" ref="F10:K10" si="3">SUM(F11:F12)</f>
        <v>0</v>
      </c>
      <c r="G10" s="31">
        <f t="shared" si="3"/>
        <v>0</v>
      </c>
      <c r="H10" s="31">
        <f t="shared" si="3"/>
        <v>0</v>
      </c>
      <c r="I10" s="31">
        <f t="shared" si="3"/>
        <v>0</v>
      </c>
      <c r="J10" s="31">
        <f t="shared" si="3"/>
        <v>0</v>
      </c>
      <c r="K10" s="31">
        <f t="shared" si="3"/>
        <v>0</v>
      </c>
      <c r="L10" s="29"/>
      <c r="M10" s="29"/>
      <c r="N10" s="29"/>
      <c r="O10" s="29"/>
      <c r="P10" s="30"/>
      <c r="Q10" s="30"/>
      <c r="R10" s="29"/>
      <c r="S10" s="29"/>
      <c r="T10" s="29"/>
      <c r="U10" s="31">
        <f t="shared" si="1"/>
        <v>0</v>
      </c>
      <c r="V10" s="32"/>
      <c r="W10" s="62"/>
      <c r="X10" s="67"/>
    </row>
    <row r="11" spans="1:24" s="17" customFormat="1" ht="25.2" customHeight="1">
      <c r="A11" s="33"/>
      <c r="B11" s="34"/>
      <c r="C11" s="35"/>
      <c r="D11" s="36"/>
      <c r="E11" s="36"/>
      <c r="F11" s="37"/>
      <c r="G11" s="37"/>
      <c r="H11" s="37"/>
      <c r="I11" s="31">
        <f>F11-G11</f>
        <v>0</v>
      </c>
      <c r="J11" s="31">
        <f>H11</f>
        <v>0</v>
      </c>
      <c r="K11" s="37"/>
      <c r="L11" s="36"/>
      <c r="M11" s="36"/>
      <c r="N11" s="38"/>
      <c r="O11" s="36"/>
      <c r="P11" s="38"/>
      <c r="Q11" s="36"/>
      <c r="R11" s="38"/>
      <c r="S11" s="36"/>
      <c r="T11" s="39"/>
      <c r="U11" s="31">
        <f t="shared" si="1"/>
        <v>0</v>
      </c>
      <c r="V11" s="32"/>
      <c r="W11" s="63"/>
      <c r="X11" s="67"/>
    </row>
    <row r="12" spans="1:24" s="17" customFormat="1" ht="25.2" customHeight="1">
      <c r="A12" s="33"/>
      <c r="B12" s="34"/>
      <c r="C12" s="35"/>
      <c r="D12" s="36"/>
      <c r="E12" s="36"/>
      <c r="F12" s="37"/>
      <c r="G12" s="37"/>
      <c r="H12" s="37"/>
      <c r="I12" s="31">
        <v>0</v>
      </c>
      <c r="J12" s="31">
        <f>H12</f>
        <v>0</v>
      </c>
      <c r="K12" s="37"/>
      <c r="L12" s="36"/>
      <c r="M12" s="36"/>
      <c r="N12" s="38"/>
      <c r="O12" s="36"/>
      <c r="P12" s="38"/>
      <c r="Q12" s="36"/>
      <c r="R12" s="38"/>
      <c r="S12" s="36"/>
      <c r="T12" s="39"/>
      <c r="U12" s="31">
        <f t="shared" si="1"/>
        <v>0</v>
      </c>
      <c r="V12" s="32"/>
      <c r="W12" s="63"/>
      <c r="X12" s="67"/>
    </row>
    <row r="13" spans="1:24" s="45" customFormat="1" ht="25.2" customHeight="1">
      <c r="A13" s="41" t="s">
        <v>62</v>
      </c>
      <c r="B13" s="42"/>
      <c r="C13" s="42"/>
      <c r="D13" s="42"/>
      <c r="E13" s="42"/>
      <c r="F13" s="43">
        <f t="shared" ref="F13:K13" si="4">F14+F17</f>
        <v>2000000</v>
      </c>
      <c r="G13" s="43">
        <f t="shared" si="4"/>
        <v>1000000</v>
      </c>
      <c r="H13" s="43">
        <f t="shared" si="4"/>
        <v>1000000</v>
      </c>
      <c r="I13" s="43">
        <f t="shared" si="4"/>
        <v>1000000</v>
      </c>
      <c r="J13" s="43">
        <f t="shared" si="4"/>
        <v>1000000</v>
      </c>
      <c r="K13" s="43">
        <f t="shared" si="4"/>
        <v>1000000</v>
      </c>
      <c r="L13" s="42"/>
      <c r="M13" s="42"/>
      <c r="N13" s="42"/>
      <c r="O13" s="42"/>
      <c r="P13" s="42"/>
      <c r="Q13" s="42"/>
      <c r="R13" s="42"/>
      <c r="S13" s="42"/>
      <c r="T13" s="42"/>
      <c r="U13" s="43">
        <f t="shared" si="1"/>
        <v>0</v>
      </c>
      <c r="V13" s="44"/>
      <c r="W13" s="64"/>
      <c r="X13" s="70"/>
    </row>
    <row r="14" spans="1:24" ht="25.2" customHeight="1">
      <c r="A14" s="46" t="s">
        <v>63</v>
      </c>
      <c r="B14" s="29"/>
      <c r="C14" s="29"/>
      <c r="D14" s="30"/>
      <c r="E14" s="30"/>
      <c r="F14" s="31">
        <f t="shared" ref="F14:K14" si="5">SUM(F15:F16)</f>
        <v>0</v>
      </c>
      <c r="G14" s="31">
        <f t="shared" si="5"/>
        <v>0</v>
      </c>
      <c r="H14" s="31">
        <f t="shared" si="5"/>
        <v>0</v>
      </c>
      <c r="I14" s="31">
        <f t="shared" si="5"/>
        <v>0</v>
      </c>
      <c r="J14" s="31">
        <f t="shared" si="5"/>
        <v>0</v>
      </c>
      <c r="K14" s="31">
        <f t="shared" si="5"/>
        <v>0</v>
      </c>
      <c r="L14" s="29"/>
      <c r="M14" s="29"/>
      <c r="N14" s="29"/>
      <c r="O14" s="29"/>
      <c r="P14" s="30"/>
      <c r="Q14" s="30"/>
      <c r="R14" s="29"/>
      <c r="S14" s="29"/>
      <c r="T14" s="29"/>
      <c r="U14" s="31">
        <f t="shared" si="1"/>
        <v>0</v>
      </c>
      <c r="V14" s="32"/>
      <c r="W14" s="62"/>
      <c r="X14" s="71"/>
    </row>
    <row r="15" spans="1:24" ht="25.2" customHeight="1">
      <c r="A15" s="33"/>
      <c r="B15" s="34"/>
      <c r="C15" s="35"/>
      <c r="D15" s="36"/>
      <c r="E15" s="36"/>
      <c r="F15" s="37"/>
      <c r="G15" s="37"/>
      <c r="H15" s="37"/>
      <c r="I15" s="31">
        <f>F15-G15</f>
        <v>0</v>
      </c>
      <c r="J15" s="31">
        <f>H15</f>
        <v>0</v>
      </c>
      <c r="K15" s="37"/>
      <c r="L15" s="36"/>
      <c r="M15" s="36"/>
      <c r="N15" s="38"/>
      <c r="O15" s="36"/>
      <c r="P15" s="38"/>
      <c r="Q15" s="36"/>
      <c r="R15" s="38"/>
      <c r="S15" s="36"/>
      <c r="T15" s="39"/>
      <c r="U15" s="31">
        <f t="shared" si="1"/>
        <v>0</v>
      </c>
      <c r="V15" s="32"/>
      <c r="W15" s="63"/>
      <c r="X15" s="71"/>
    </row>
    <row r="16" spans="1:24" ht="25.2" customHeight="1">
      <c r="A16" s="33"/>
      <c r="B16" s="34"/>
      <c r="C16" s="35"/>
      <c r="D16" s="36"/>
      <c r="E16" s="36"/>
      <c r="F16" s="37"/>
      <c r="G16" s="37"/>
      <c r="H16" s="37"/>
      <c r="I16" s="31">
        <v>0</v>
      </c>
      <c r="J16" s="31">
        <f>H16</f>
        <v>0</v>
      </c>
      <c r="K16" s="37"/>
      <c r="L16" s="36"/>
      <c r="M16" s="36"/>
      <c r="N16" s="38"/>
      <c r="O16" s="36"/>
      <c r="P16" s="38"/>
      <c r="Q16" s="36"/>
      <c r="R16" s="38"/>
      <c r="S16" s="36"/>
      <c r="T16" s="39"/>
      <c r="U16" s="31">
        <f t="shared" si="1"/>
        <v>0</v>
      </c>
      <c r="V16" s="32"/>
      <c r="W16" s="63"/>
      <c r="X16" s="71"/>
    </row>
    <row r="17" spans="1:24" ht="25.2" customHeight="1">
      <c r="A17" s="28" t="s">
        <v>64</v>
      </c>
      <c r="B17" s="29"/>
      <c r="C17" s="29"/>
      <c r="D17" s="30"/>
      <c r="E17" s="30"/>
      <c r="F17" s="31">
        <f t="shared" ref="F17:K17" si="6">SUM(F18:F19)</f>
        <v>2000000</v>
      </c>
      <c r="G17" s="31">
        <f t="shared" si="6"/>
        <v>1000000</v>
      </c>
      <c r="H17" s="31">
        <f t="shared" si="6"/>
        <v>1000000</v>
      </c>
      <c r="I17" s="31">
        <f t="shared" si="6"/>
        <v>1000000</v>
      </c>
      <c r="J17" s="31">
        <f t="shared" si="6"/>
        <v>1000000</v>
      </c>
      <c r="K17" s="31">
        <f t="shared" si="6"/>
        <v>1000000</v>
      </c>
      <c r="L17" s="29"/>
      <c r="M17" s="29"/>
      <c r="N17" s="29"/>
      <c r="O17" s="29"/>
      <c r="P17" s="30"/>
      <c r="Q17" s="30"/>
      <c r="R17" s="29"/>
      <c r="S17" s="29"/>
      <c r="T17" s="29"/>
      <c r="U17" s="31">
        <f t="shared" si="1"/>
        <v>0</v>
      </c>
      <c r="V17" s="32"/>
      <c r="W17" s="62"/>
      <c r="X17" s="71"/>
    </row>
    <row r="18" spans="1:24" ht="64.5" customHeight="1">
      <c r="A18" s="47" t="s">
        <v>65</v>
      </c>
      <c r="B18" s="48" t="s">
        <v>66</v>
      </c>
      <c r="C18" s="49" t="s">
        <v>67</v>
      </c>
      <c r="D18" s="36"/>
      <c r="E18" s="36"/>
      <c r="F18" s="37">
        <v>1000000</v>
      </c>
      <c r="G18" s="37">
        <v>1000000</v>
      </c>
      <c r="H18" s="37">
        <v>1000000</v>
      </c>
      <c r="I18" s="31">
        <f>F18-G18</f>
        <v>0</v>
      </c>
      <c r="J18" s="31">
        <f>H18</f>
        <v>1000000</v>
      </c>
      <c r="K18" s="37">
        <v>1000000</v>
      </c>
      <c r="L18" s="36" t="s">
        <v>68</v>
      </c>
      <c r="M18" s="36"/>
      <c r="N18" s="36" t="s">
        <v>68</v>
      </c>
      <c r="O18" s="36"/>
      <c r="P18" s="36"/>
      <c r="Q18" s="36" t="s">
        <v>68</v>
      </c>
      <c r="R18" s="36"/>
      <c r="S18" s="36" t="s">
        <v>68</v>
      </c>
      <c r="T18" s="39"/>
      <c r="U18" s="31">
        <f t="shared" si="1"/>
        <v>0</v>
      </c>
      <c r="V18" s="32"/>
      <c r="W18" s="93" t="s">
        <v>69</v>
      </c>
      <c r="X18" s="73" t="s">
        <v>89</v>
      </c>
    </row>
    <row r="19" spans="1:24" ht="114" customHeight="1">
      <c r="A19" s="47" t="s">
        <v>70</v>
      </c>
      <c r="B19" s="48" t="s">
        <v>71</v>
      </c>
      <c r="C19" s="49" t="s">
        <v>67</v>
      </c>
      <c r="D19" s="36"/>
      <c r="E19" s="36"/>
      <c r="F19" s="37">
        <v>1000000</v>
      </c>
      <c r="G19" s="37">
        <v>0</v>
      </c>
      <c r="H19" s="37">
        <v>0</v>
      </c>
      <c r="I19" s="31">
        <f>F19-G19</f>
        <v>1000000</v>
      </c>
      <c r="J19" s="31">
        <f>H19</f>
        <v>0</v>
      </c>
      <c r="K19" s="37">
        <v>0</v>
      </c>
      <c r="L19" s="36"/>
      <c r="M19" s="36" t="s">
        <v>68</v>
      </c>
      <c r="N19" s="36" t="s">
        <v>68</v>
      </c>
      <c r="O19" s="36"/>
      <c r="P19" s="36"/>
      <c r="Q19" s="36" t="s">
        <v>68</v>
      </c>
      <c r="R19" s="36"/>
      <c r="S19" s="36" t="s">
        <v>68</v>
      </c>
      <c r="T19" s="48" t="s">
        <v>72</v>
      </c>
      <c r="U19" s="31">
        <f t="shared" si="1"/>
        <v>0</v>
      </c>
      <c r="V19" s="32"/>
      <c r="W19" s="94"/>
      <c r="X19" s="71"/>
    </row>
    <row r="20" spans="1:24" s="45" customFormat="1" ht="25.2" customHeight="1">
      <c r="A20" s="41" t="s">
        <v>73</v>
      </c>
      <c r="B20" s="42"/>
      <c r="C20" s="42"/>
      <c r="D20" s="42"/>
      <c r="E20" s="42"/>
      <c r="F20" s="43">
        <f t="shared" ref="F20:K20" si="7">SUM(F21:F22)</f>
        <v>0</v>
      </c>
      <c r="G20" s="43">
        <f t="shared" si="7"/>
        <v>0</v>
      </c>
      <c r="H20" s="43">
        <f t="shared" si="7"/>
        <v>0</v>
      </c>
      <c r="I20" s="43">
        <f t="shared" si="7"/>
        <v>0</v>
      </c>
      <c r="J20" s="43">
        <f t="shared" si="7"/>
        <v>0</v>
      </c>
      <c r="K20" s="43">
        <f t="shared" si="7"/>
        <v>0</v>
      </c>
      <c r="L20" s="42"/>
      <c r="M20" s="42"/>
      <c r="N20" s="42"/>
      <c r="O20" s="42"/>
      <c r="P20" s="42"/>
      <c r="Q20" s="42"/>
      <c r="R20" s="42"/>
      <c r="S20" s="42"/>
      <c r="T20" s="42"/>
      <c r="U20" s="43">
        <f t="shared" si="1"/>
        <v>0</v>
      </c>
      <c r="V20" s="44"/>
      <c r="W20" s="94"/>
      <c r="X20" s="70"/>
    </row>
    <row r="21" spans="1:24" ht="25.2" customHeight="1">
      <c r="A21" s="50"/>
      <c r="B21" s="34"/>
      <c r="C21" s="35"/>
      <c r="D21" s="36"/>
      <c r="E21" s="36"/>
      <c r="F21" s="37"/>
      <c r="G21" s="37"/>
      <c r="H21" s="37"/>
      <c r="I21" s="31">
        <f>F21-G21</f>
        <v>0</v>
      </c>
      <c r="J21" s="31">
        <f>H21</f>
        <v>0</v>
      </c>
      <c r="K21" s="37"/>
      <c r="L21" s="36"/>
      <c r="M21" s="36"/>
      <c r="N21" s="38"/>
      <c r="O21" s="36"/>
      <c r="P21" s="38"/>
      <c r="Q21" s="36"/>
      <c r="R21" s="38"/>
      <c r="S21" s="36"/>
      <c r="T21" s="39"/>
      <c r="U21" s="31">
        <f t="shared" si="1"/>
        <v>0</v>
      </c>
      <c r="V21" s="32"/>
      <c r="W21" s="94"/>
      <c r="X21" s="71"/>
    </row>
    <row r="22" spans="1:24" ht="25.2" customHeight="1">
      <c r="A22" s="33"/>
      <c r="B22" s="34"/>
      <c r="C22" s="35"/>
      <c r="D22" s="36"/>
      <c r="E22" s="36"/>
      <c r="F22" s="37"/>
      <c r="G22" s="37"/>
      <c r="H22" s="37"/>
      <c r="I22" s="31">
        <v>0</v>
      </c>
      <c r="J22" s="31">
        <f>H22</f>
        <v>0</v>
      </c>
      <c r="K22" s="37"/>
      <c r="L22" s="36"/>
      <c r="M22" s="36"/>
      <c r="N22" s="38"/>
      <c r="O22" s="36"/>
      <c r="P22" s="38"/>
      <c r="Q22" s="36"/>
      <c r="R22" s="38"/>
      <c r="S22" s="36"/>
      <c r="T22" s="39"/>
      <c r="U22" s="31">
        <f t="shared" si="1"/>
        <v>0</v>
      </c>
      <c r="V22" s="32"/>
      <c r="W22" s="94"/>
      <c r="X22" s="71"/>
    </row>
    <row r="23" spans="1:24" s="45" customFormat="1" ht="25.2" customHeight="1">
      <c r="A23" s="41" t="s">
        <v>74</v>
      </c>
      <c r="B23" s="42"/>
      <c r="C23" s="42"/>
      <c r="D23" s="42"/>
      <c r="E23" s="42"/>
      <c r="F23" s="43">
        <f t="shared" ref="F23:K23" si="8">SUM(F24:F25)</f>
        <v>1920000</v>
      </c>
      <c r="G23" s="43">
        <f t="shared" si="8"/>
        <v>1190000</v>
      </c>
      <c r="H23" s="43">
        <f t="shared" si="8"/>
        <v>1190000</v>
      </c>
      <c r="I23" s="43">
        <f t="shared" si="8"/>
        <v>730000</v>
      </c>
      <c r="J23" s="43">
        <f t="shared" si="8"/>
        <v>1190000</v>
      </c>
      <c r="K23" s="43">
        <f t="shared" si="8"/>
        <v>1190000</v>
      </c>
      <c r="L23" s="42"/>
      <c r="M23" s="42"/>
      <c r="N23" s="42"/>
      <c r="O23" s="42"/>
      <c r="P23" s="42"/>
      <c r="Q23" s="42"/>
      <c r="R23" s="42"/>
      <c r="S23" s="42"/>
      <c r="T23" s="42"/>
      <c r="U23" s="43">
        <f t="shared" si="1"/>
        <v>0</v>
      </c>
      <c r="V23" s="44"/>
      <c r="W23" s="94"/>
      <c r="X23" s="70"/>
    </row>
    <row r="24" spans="1:24" ht="113.4">
      <c r="A24" s="50"/>
      <c r="B24" s="49" t="s">
        <v>75</v>
      </c>
      <c r="C24" s="49" t="s">
        <v>76</v>
      </c>
      <c r="D24" s="36"/>
      <c r="E24" s="36"/>
      <c r="F24" s="37">
        <v>1920000</v>
      </c>
      <c r="G24" s="37">
        <v>1190000</v>
      </c>
      <c r="H24" s="37">
        <v>1190000</v>
      </c>
      <c r="I24" s="31">
        <f>F24-G24</f>
        <v>730000</v>
      </c>
      <c r="J24" s="31">
        <f>H24</f>
        <v>1190000</v>
      </c>
      <c r="K24" s="37">
        <v>1190000</v>
      </c>
      <c r="L24" s="36" t="s">
        <v>77</v>
      </c>
      <c r="M24" s="36"/>
      <c r="N24" s="38"/>
      <c r="O24" s="36" t="s">
        <v>77</v>
      </c>
      <c r="P24" s="38"/>
      <c r="Q24" s="36" t="s">
        <v>77</v>
      </c>
      <c r="R24" s="38"/>
      <c r="S24" s="36" t="s">
        <v>77</v>
      </c>
      <c r="T24" s="39" t="s">
        <v>78</v>
      </c>
      <c r="U24" s="31">
        <f t="shared" si="1"/>
        <v>0</v>
      </c>
      <c r="V24" s="32"/>
      <c r="W24" s="94"/>
      <c r="X24" s="71"/>
    </row>
    <row r="25" spans="1:24" ht="25.2" customHeight="1">
      <c r="A25" s="33"/>
      <c r="B25" s="34"/>
      <c r="C25" s="35"/>
      <c r="D25" s="36"/>
      <c r="E25" s="36"/>
      <c r="F25" s="37"/>
      <c r="G25" s="37"/>
      <c r="H25" s="37"/>
      <c r="I25" s="31">
        <v>0</v>
      </c>
      <c r="J25" s="31">
        <f>H25</f>
        <v>0</v>
      </c>
      <c r="K25" s="37"/>
      <c r="L25" s="36"/>
      <c r="M25" s="36"/>
      <c r="N25" s="38"/>
      <c r="O25" s="36"/>
      <c r="P25" s="38"/>
      <c r="Q25" s="36"/>
      <c r="R25" s="38"/>
      <c r="S25" s="36"/>
      <c r="T25" s="39"/>
      <c r="U25" s="31">
        <f t="shared" si="1"/>
        <v>0</v>
      </c>
      <c r="V25" s="32"/>
      <c r="W25" s="63"/>
      <c r="X25" s="71"/>
    </row>
    <row r="26" spans="1:24" s="45" customFormat="1" ht="25.2" customHeight="1">
      <c r="A26" s="51" t="s">
        <v>79</v>
      </c>
      <c r="B26" s="52"/>
      <c r="C26" s="52"/>
      <c r="D26" s="53"/>
      <c r="E26" s="53"/>
      <c r="F26" s="43">
        <f t="shared" ref="F26:K26" si="9">SUM(F27:F28)</f>
        <v>0</v>
      </c>
      <c r="G26" s="43">
        <f t="shared" si="9"/>
        <v>0</v>
      </c>
      <c r="H26" s="43">
        <f t="shared" si="9"/>
        <v>0</v>
      </c>
      <c r="I26" s="43">
        <f t="shared" si="9"/>
        <v>0</v>
      </c>
      <c r="J26" s="43">
        <f t="shared" si="9"/>
        <v>0</v>
      </c>
      <c r="K26" s="43">
        <f t="shared" si="9"/>
        <v>0</v>
      </c>
      <c r="L26" s="52"/>
      <c r="M26" s="52"/>
      <c r="N26" s="52"/>
      <c r="O26" s="52"/>
      <c r="P26" s="53"/>
      <c r="Q26" s="53"/>
      <c r="R26" s="52"/>
      <c r="S26" s="52"/>
      <c r="T26" s="52"/>
      <c r="U26" s="43">
        <f t="shared" si="1"/>
        <v>0</v>
      </c>
      <c r="V26" s="54"/>
      <c r="W26" s="65"/>
      <c r="X26" s="70"/>
    </row>
    <row r="27" spans="1:24" ht="25.2" customHeight="1">
      <c r="A27" s="33"/>
      <c r="B27" s="34"/>
      <c r="C27" s="35"/>
      <c r="D27" s="36"/>
      <c r="E27" s="36"/>
      <c r="F27" s="37"/>
      <c r="G27" s="37"/>
      <c r="H27" s="37"/>
      <c r="I27" s="31">
        <f>F27-G27</f>
        <v>0</v>
      </c>
      <c r="J27" s="31">
        <f>H27</f>
        <v>0</v>
      </c>
      <c r="K27" s="37"/>
      <c r="L27" s="36"/>
      <c r="M27" s="36"/>
      <c r="N27" s="38"/>
      <c r="O27" s="36"/>
      <c r="P27" s="38"/>
      <c r="Q27" s="36"/>
      <c r="R27" s="38"/>
      <c r="S27" s="36"/>
      <c r="T27" s="39"/>
      <c r="U27" s="31">
        <f t="shared" si="1"/>
        <v>0</v>
      </c>
      <c r="V27" s="32"/>
      <c r="W27" s="63"/>
      <c r="X27" s="71"/>
    </row>
    <row r="28" spans="1:24" ht="25.2" customHeight="1">
      <c r="A28" s="33"/>
      <c r="B28" s="34"/>
      <c r="C28" s="35"/>
      <c r="D28" s="36"/>
      <c r="E28" s="36"/>
      <c r="F28" s="37"/>
      <c r="G28" s="37"/>
      <c r="H28" s="37"/>
      <c r="I28" s="31">
        <v>0</v>
      </c>
      <c r="J28" s="31">
        <f>H28</f>
        <v>0</v>
      </c>
      <c r="K28" s="37"/>
      <c r="L28" s="36"/>
      <c r="M28" s="36"/>
      <c r="N28" s="38"/>
      <c r="O28" s="36"/>
      <c r="P28" s="38"/>
      <c r="Q28" s="36"/>
      <c r="R28" s="38"/>
      <c r="S28" s="36"/>
      <c r="T28" s="39"/>
      <c r="U28" s="31">
        <f t="shared" si="1"/>
        <v>0</v>
      </c>
      <c r="V28" s="32"/>
      <c r="W28" s="63"/>
      <c r="X28" s="71"/>
    </row>
    <row r="29" spans="1:24" s="45" customFormat="1" ht="25.2" customHeight="1">
      <c r="A29" s="55" t="s">
        <v>80</v>
      </c>
      <c r="B29" s="56"/>
      <c r="C29" s="56"/>
      <c r="D29" s="56"/>
      <c r="E29" s="56"/>
      <c r="F29" s="57">
        <f t="shared" ref="F29:K29" si="10">SUM(F6,F13,F20,F23,F26)</f>
        <v>3920000</v>
      </c>
      <c r="G29" s="57">
        <f t="shared" si="10"/>
        <v>2190000</v>
      </c>
      <c r="H29" s="57">
        <f t="shared" si="10"/>
        <v>2190000</v>
      </c>
      <c r="I29" s="57">
        <f t="shared" si="10"/>
        <v>1730000</v>
      </c>
      <c r="J29" s="57">
        <f t="shared" si="10"/>
        <v>2190000</v>
      </c>
      <c r="K29" s="57">
        <f t="shared" si="10"/>
        <v>2190000</v>
      </c>
      <c r="L29" s="56"/>
      <c r="M29" s="56"/>
      <c r="N29" s="56"/>
      <c r="O29" s="56"/>
      <c r="P29" s="56"/>
      <c r="Q29" s="56"/>
      <c r="R29" s="56"/>
      <c r="S29" s="56"/>
      <c r="T29" s="56"/>
      <c r="U29" s="57">
        <f t="shared" si="1"/>
        <v>0</v>
      </c>
      <c r="V29" s="58"/>
      <c r="W29" s="66"/>
      <c r="X29" s="72"/>
    </row>
    <row r="30" spans="1:24" s="59" customFormat="1" ht="17.399999999999999">
      <c r="A30" s="95" t="s">
        <v>81</v>
      </c>
      <c r="B30" s="95"/>
      <c r="C30" s="95"/>
      <c r="D30" s="95"/>
      <c r="E30" s="95"/>
      <c r="F30" s="95"/>
      <c r="G30" s="95"/>
      <c r="H30" s="95"/>
      <c r="I30" s="95"/>
      <c r="J30" s="95"/>
      <c r="K30" s="95"/>
      <c r="L30" s="95"/>
      <c r="M30" s="95"/>
      <c r="N30" s="95"/>
      <c r="O30" s="95"/>
      <c r="P30" s="95"/>
      <c r="Q30" s="95"/>
      <c r="R30" s="95"/>
      <c r="S30" s="95"/>
      <c r="T30" s="95"/>
      <c r="U30" s="95"/>
      <c r="V30" s="95"/>
      <c r="W30" s="95"/>
    </row>
    <row r="31" spans="1:24" s="59" customFormat="1" ht="17.399999999999999">
      <c r="A31" s="90" t="s">
        <v>82</v>
      </c>
      <c r="B31" s="90"/>
      <c r="C31" s="90"/>
      <c r="D31" s="90"/>
      <c r="E31" s="90"/>
      <c r="F31" s="90"/>
      <c r="G31" s="90"/>
      <c r="H31" s="90"/>
      <c r="I31" s="90"/>
      <c r="J31" s="90"/>
      <c r="K31" s="90"/>
      <c r="L31" s="90"/>
      <c r="M31" s="90"/>
      <c r="N31" s="90"/>
      <c r="O31" s="90"/>
      <c r="P31" s="90"/>
      <c r="Q31" s="90"/>
      <c r="R31" s="90"/>
      <c r="S31" s="90"/>
      <c r="T31" s="90"/>
      <c r="U31" s="90"/>
      <c r="V31" s="90"/>
      <c r="W31" s="90"/>
    </row>
    <row r="32" spans="1:24" s="59" customFormat="1" ht="17.399999999999999">
      <c r="A32" s="90" t="s">
        <v>83</v>
      </c>
      <c r="B32" s="90"/>
      <c r="C32" s="90"/>
      <c r="D32" s="90"/>
      <c r="E32" s="90"/>
      <c r="F32" s="90"/>
      <c r="G32" s="90"/>
      <c r="H32" s="90"/>
      <c r="I32" s="90"/>
      <c r="J32" s="90"/>
      <c r="K32" s="90"/>
      <c r="L32" s="90"/>
      <c r="M32" s="90"/>
      <c r="N32" s="90"/>
      <c r="O32" s="90"/>
      <c r="P32" s="90"/>
      <c r="Q32" s="90"/>
      <c r="R32" s="90"/>
      <c r="S32" s="90"/>
      <c r="T32" s="90"/>
      <c r="U32" s="90"/>
      <c r="V32" s="90"/>
      <c r="W32" s="90"/>
    </row>
    <row r="33" spans="1:23" s="59" customFormat="1" ht="17.399999999999999">
      <c r="A33" s="90" t="s">
        <v>84</v>
      </c>
      <c r="B33" s="90"/>
      <c r="C33" s="90"/>
      <c r="D33" s="90"/>
      <c r="E33" s="90"/>
      <c r="F33" s="90"/>
      <c r="G33" s="90"/>
      <c r="H33" s="90"/>
      <c r="I33" s="90"/>
      <c r="J33" s="90"/>
      <c r="K33" s="90"/>
      <c r="L33" s="90"/>
      <c r="M33" s="90"/>
      <c r="N33" s="90"/>
      <c r="O33" s="90"/>
      <c r="P33" s="90"/>
      <c r="Q33" s="90"/>
      <c r="R33" s="90"/>
      <c r="S33" s="90"/>
      <c r="T33" s="90"/>
      <c r="U33" s="90"/>
      <c r="V33" s="90"/>
      <c r="W33" s="90"/>
    </row>
    <row r="34" spans="1:23" s="59" customFormat="1" ht="17.399999999999999">
      <c r="A34" s="90" t="s">
        <v>85</v>
      </c>
      <c r="B34" s="90"/>
      <c r="C34" s="90"/>
      <c r="D34" s="90"/>
      <c r="E34" s="90"/>
      <c r="F34" s="90"/>
      <c r="G34" s="90"/>
      <c r="H34" s="90"/>
      <c r="I34" s="90"/>
      <c r="J34" s="90"/>
      <c r="K34" s="90"/>
      <c r="L34" s="90"/>
      <c r="M34" s="90"/>
      <c r="N34" s="90"/>
      <c r="O34" s="90"/>
      <c r="P34" s="90"/>
      <c r="Q34" s="90"/>
      <c r="R34" s="90"/>
      <c r="S34" s="90"/>
      <c r="T34" s="90"/>
      <c r="U34" s="90"/>
      <c r="V34" s="90"/>
      <c r="W34" s="90"/>
    </row>
    <row r="35" spans="1:23" s="59" customFormat="1" ht="17.399999999999999">
      <c r="A35" s="90" t="s">
        <v>86</v>
      </c>
      <c r="B35" s="90"/>
      <c r="C35" s="90"/>
      <c r="D35" s="90"/>
      <c r="E35" s="90"/>
      <c r="F35" s="90"/>
      <c r="G35" s="90"/>
      <c r="H35" s="90"/>
      <c r="I35" s="90"/>
      <c r="J35" s="90"/>
      <c r="K35" s="90"/>
      <c r="L35" s="90"/>
      <c r="M35" s="90"/>
      <c r="N35" s="90"/>
      <c r="O35" s="90"/>
      <c r="P35" s="90"/>
      <c r="Q35" s="90"/>
      <c r="R35" s="90"/>
      <c r="S35" s="90"/>
      <c r="T35" s="90"/>
      <c r="U35" s="90"/>
      <c r="V35" s="90"/>
      <c r="W35" s="90"/>
    </row>
    <row r="36" spans="1:23" s="59" customFormat="1" ht="16.8">
      <c r="A36" s="90" t="s">
        <v>87</v>
      </c>
      <c r="B36" s="90"/>
      <c r="C36" s="90"/>
      <c r="D36" s="90"/>
      <c r="E36" s="90"/>
      <c r="F36" s="90"/>
      <c r="G36" s="90"/>
      <c r="H36" s="90"/>
      <c r="I36" s="90"/>
      <c r="J36" s="90"/>
      <c r="K36" s="90"/>
      <c r="L36" s="90"/>
      <c r="M36" s="90"/>
      <c r="N36" s="90"/>
      <c r="O36" s="90"/>
      <c r="P36" s="90"/>
      <c r="Q36" s="90"/>
      <c r="R36" s="90"/>
      <c r="S36" s="90"/>
      <c r="T36" s="90"/>
      <c r="U36" s="90"/>
      <c r="V36" s="90"/>
      <c r="W36" s="90"/>
    </row>
    <row r="37" spans="1:23" s="59" customFormat="1">
      <c r="A37" s="60"/>
      <c r="B37" s="60"/>
      <c r="C37" s="60"/>
      <c r="D37" s="60"/>
      <c r="E37" s="60"/>
      <c r="F37" s="60"/>
      <c r="G37" s="60"/>
      <c r="H37" s="60"/>
      <c r="I37" s="60"/>
      <c r="J37" s="60"/>
      <c r="K37" s="60"/>
      <c r="L37" s="60"/>
      <c r="M37" s="60"/>
      <c r="N37" s="60"/>
      <c r="O37" s="60"/>
      <c r="P37" s="60"/>
      <c r="Q37" s="60"/>
      <c r="R37" s="60"/>
      <c r="S37" s="60"/>
      <c r="T37" s="60"/>
      <c r="U37" s="60"/>
      <c r="V37" s="60"/>
      <c r="W37" s="60"/>
    </row>
    <row r="38" spans="1:23">
      <c r="A38" s="60"/>
      <c r="B38" s="60"/>
      <c r="C38" s="60"/>
      <c r="D38" s="60"/>
      <c r="E38" s="60"/>
      <c r="F38" s="60"/>
      <c r="G38" s="60"/>
      <c r="H38" s="60"/>
      <c r="I38" s="60"/>
      <c r="J38" s="60"/>
      <c r="K38" s="60"/>
      <c r="L38" s="60"/>
      <c r="M38" s="60"/>
      <c r="N38" s="60"/>
      <c r="O38" s="60"/>
      <c r="P38" s="60"/>
      <c r="Q38" s="60"/>
      <c r="R38" s="60"/>
      <c r="S38" s="60"/>
      <c r="T38" s="60"/>
      <c r="U38" s="60"/>
      <c r="V38" s="60"/>
      <c r="W38" s="60"/>
    </row>
    <row r="39" spans="1:23">
      <c r="A39" s="60"/>
      <c r="B39" s="60"/>
      <c r="C39" s="60"/>
      <c r="D39" s="60"/>
      <c r="E39" s="60"/>
      <c r="F39" s="60"/>
      <c r="G39" s="60"/>
      <c r="H39" s="60"/>
      <c r="I39" s="60"/>
      <c r="J39" s="60"/>
      <c r="K39" s="60"/>
      <c r="L39" s="60"/>
      <c r="M39" s="60"/>
      <c r="N39" s="60"/>
      <c r="O39" s="60"/>
      <c r="P39" s="60"/>
      <c r="Q39" s="60"/>
      <c r="R39" s="60"/>
      <c r="S39" s="60"/>
      <c r="T39" s="60"/>
      <c r="U39" s="60"/>
      <c r="V39" s="60"/>
      <c r="W39" s="60"/>
    </row>
    <row r="40" spans="1:23">
      <c r="A40" s="60"/>
      <c r="B40" s="60"/>
      <c r="C40" s="60"/>
      <c r="D40" s="60"/>
      <c r="E40" s="60"/>
      <c r="F40" s="60"/>
      <c r="G40" s="60"/>
      <c r="H40" s="60"/>
      <c r="I40" s="60"/>
      <c r="J40" s="60"/>
      <c r="K40" s="60"/>
      <c r="L40" s="60"/>
      <c r="M40" s="60"/>
      <c r="N40" s="60"/>
      <c r="O40" s="60"/>
      <c r="P40" s="60"/>
      <c r="Q40" s="60"/>
      <c r="R40" s="60"/>
      <c r="S40" s="60"/>
      <c r="T40" s="60"/>
      <c r="U40" s="60"/>
      <c r="V40" s="60"/>
      <c r="W40" s="60"/>
    </row>
  </sheetData>
  <mergeCells count="25">
    <mergeCell ref="A35:W35"/>
    <mergeCell ref="A36:W36"/>
    <mergeCell ref="X4:X5"/>
    <mergeCell ref="W18:W24"/>
    <mergeCell ref="A30:W30"/>
    <mergeCell ref="A31:W31"/>
    <mergeCell ref="A32:W32"/>
    <mergeCell ref="A33:W33"/>
    <mergeCell ref="A34:W34"/>
    <mergeCell ref="N4:O4"/>
    <mergeCell ref="P4:Q4"/>
    <mergeCell ref="R4:S4"/>
    <mergeCell ref="T4:T5"/>
    <mergeCell ref="U4:V4"/>
    <mergeCell ref="W4:W5"/>
    <mergeCell ref="A1:W1"/>
    <mergeCell ref="A2:W2"/>
    <mergeCell ref="A3:W3"/>
    <mergeCell ref="A4:A5"/>
    <mergeCell ref="B4:B5"/>
    <mergeCell ref="C4:C5"/>
    <mergeCell ref="D4:E4"/>
    <mergeCell ref="F4:J4"/>
    <mergeCell ref="K4:K5"/>
    <mergeCell ref="L4:M4"/>
  </mergeCells>
  <phoneticPr fontId="1" type="noConversion"/>
  <printOptions horizontalCentered="1"/>
  <pageMargins left="0.39370078740157483" right="0.39370078740157483" top="0.39370078740157483" bottom="0.39370078740157483" header="0.19685039370078741" footer="0.19685039370078741"/>
  <pageSetup paperSize="8" scale="73" orientation="landscape" blackAndWhite="1" r:id="rId1"/>
  <headerFooter alignWithMargins="0">
    <oddFooter>&amp;C&amp;"標楷體,標準"全&amp;"Times New Roman,標準"1&amp;"標楷體,標準"頁，第&amp;"Times New Roman,標準"&amp;P&amp;"標楷體,標準"頁</oddFooter>
  </headerFooter>
  <drawing r:id="rId2"/>
</worksheet>
</file>

<file path=xl/worksheets/sheet10.xml><?xml version="1.0" encoding="utf-8"?>
<worksheet xmlns="http://schemas.openxmlformats.org/spreadsheetml/2006/main" xmlns:r="http://schemas.openxmlformats.org/officeDocument/2006/relationships">
  <dimension ref="A1:I14"/>
  <sheetViews>
    <sheetView view="pageBreakPreview" zoomScale="75" workbookViewId="0">
      <selection activeCell="F18" sqref="F18"/>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29</v>
      </c>
      <c r="B2" s="104"/>
      <c r="C2" s="104"/>
      <c r="D2" s="104"/>
      <c r="E2" s="104"/>
      <c r="F2" s="104"/>
      <c r="G2" s="104"/>
    </row>
    <row r="3" spans="1:9" ht="22.2">
      <c r="A3" s="2"/>
      <c r="B3" s="1"/>
      <c r="C3" s="1"/>
      <c r="D3" s="1"/>
      <c r="E3" s="1"/>
      <c r="F3" s="1"/>
      <c r="G3" s="3" t="s">
        <v>0</v>
      </c>
    </row>
    <row r="4" spans="1:9" s="5" customFormat="1" ht="21" customHeight="1">
      <c r="A4" s="105" t="s">
        <v>14</v>
      </c>
      <c r="B4" s="105" t="s">
        <v>1</v>
      </c>
      <c r="C4" s="105" t="s">
        <v>2</v>
      </c>
      <c r="D4" s="107" t="s">
        <v>10</v>
      </c>
      <c r="E4" s="109" t="s">
        <v>13</v>
      </c>
      <c r="F4" s="110"/>
      <c r="G4" s="105" t="s">
        <v>3</v>
      </c>
      <c r="I4" s="6"/>
    </row>
    <row r="5" spans="1:9" s="5" customFormat="1" ht="19.8">
      <c r="A5" s="106"/>
      <c r="B5" s="106"/>
      <c r="C5" s="106"/>
      <c r="D5" s="108"/>
      <c r="E5" s="4" t="s">
        <v>11</v>
      </c>
      <c r="F5" s="4" t="s">
        <v>12</v>
      </c>
      <c r="G5" s="106"/>
      <c r="I5" s="6"/>
    </row>
    <row r="6" spans="1:9" s="7" customFormat="1" ht="48" customHeight="1">
      <c r="A6" s="9" t="s">
        <v>17</v>
      </c>
      <c r="B6" s="10" t="s">
        <v>18</v>
      </c>
      <c r="C6" s="12" t="s">
        <v>19</v>
      </c>
      <c r="D6" s="14">
        <v>1000000</v>
      </c>
      <c r="E6" s="14">
        <v>0</v>
      </c>
      <c r="F6" s="14">
        <v>1000000</v>
      </c>
      <c r="G6" s="10"/>
      <c r="I6" s="8"/>
    </row>
    <row r="7" spans="1:9" s="7" customFormat="1" ht="59.4">
      <c r="A7" s="9" t="s">
        <v>20</v>
      </c>
      <c r="B7" s="10" t="s">
        <v>21</v>
      </c>
      <c r="C7" s="12" t="s">
        <v>19</v>
      </c>
      <c r="D7" s="14">
        <v>1920000</v>
      </c>
      <c r="E7" s="14">
        <v>100000</v>
      </c>
      <c r="F7" s="14">
        <v>810000</v>
      </c>
      <c r="G7" s="10" t="s">
        <v>22</v>
      </c>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13"/>
      <c r="B12" s="11"/>
      <c r="C12" s="12"/>
      <c r="D12" s="14"/>
      <c r="E12" s="14"/>
      <c r="F12" s="14"/>
      <c r="G12" s="10"/>
      <c r="I12" s="8"/>
    </row>
    <row r="13" spans="1:9" s="7" customFormat="1" ht="19.8">
      <c r="A13" s="13"/>
      <c r="B13" s="11"/>
      <c r="C13" s="12"/>
      <c r="D13" s="14"/>
      <c r="E13" s="14"/>
      <c r="F13" s="14"/>
      <c r="G13" s="10"/>
      <c r="I13" s="8"/>
    </row>
    <row r="14" spans="1:9" s="7" customFormat="1" ht="20.100000000000001" customHeight="1">
      <c r="A14" s="10"/>
      <c r="B14" s="15" t="s">
        <v>4</v>
      </c>
      <c r="C14" s="12"/>
      <c r="D14" s="14">
        <f>SUM(D8:D13)</f>
        <v>0</v>
      </c>
      <c r="E14" s="14">
        <f>SUM(E8:E13)</f>
        <v>0</v>
      </c>
      <c r="F14" s="14">
        <f>SUM(F8:F13)</f>
        <v>0</v>
      </c>
      <c r="G14"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11.xml><?xml version="1.0" encoding="utf-8"?>
<worksheet xmlns="http://schemas.openxmlformats.org/spreadsheetml/2006/main" xmlns:r="http://schemas.openxmlformats.org/officeDocument/2006/relationships">
  <dimension ref="A1:I14"/>
  <sheetViews>
    <sheetView view="pageBreakPreview" zoomScale="75" zoomScaleSheetLayoutView="75" workbookViewId="0">
      <selection activeCell="T25" sqref="T25"/>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30</v>
      </c>
      <c r="B2" s="104"/>
      <c r="C2" s="104"/>
      <c r="D2" s="104"/>
      <c r="E2" s="104"/>
      <c r="F2" s="104"/>
      <c r="G2" s="104"/>
    </row>
    <row r="3" spans="1:9" ht="22.2">
      <c r="A3" s="2"/>
      <c r="B3" s="1"/>
      <c r="C3" s="1"/>
      <c r="D3" s="1"/>
      <c r="E3" s="1"/>
      <c r="F3" s="1"/>
      <c r="G3" s="3" t="s">
        <v>0</v>
      </c>
    </row>
    <row r="4" spans="1:9" s="5" customFormat="1" ht="21" customHeight="1">
      <c r="A4" s="105" t="s">
        <v>14</v>
      </c>
      <c r="B4" s="105" t="s">
        <v>1</v>
      </c>
      <c r="C4" s="105" t="s">
        <v>2</v>
      </c>
      <c r="D4" s="107" t="s">
        <v>10</v>
      </c>
      <c r="E4" s="109" t="s">
        <v>13</v>
      </c>
      <c r="F4" s="110"/>
      <c r="G4" s="105" t="s">
        <v>3</v>
      </c>
      <c r="I4" s="6"/>
    </row>
    <row r="5" spans="1:9" s="5" customFormat="1" ht="19.8">
      <c r="A5" s="106"/>
      <c r="B5" s="106"/>
      <c r="C5" s="106"/>
      <c r="D5" s="108"/>
      <c r="E5" s="4" t="s">
        <v>11</v>
      </c>
      <c r="F5" s="4" t="s">
        <v>12</v>
      </c>
      <c r="G5" s="106"/>
      <c r="I5" s="6"/>
    </row>
    <row r="6" spans="1:9" s="7" customFormat="1" ht="48" customHeight="1">
      <c r="A6" s="9" t="s">
        <v>17</v>
      </c>
      <c r="B6" s="10" t="s">
        <v>18</v>
      </c>
      <c r="C6" s="12" t="s">
        <v>19</v>
      </c>
      <c r="D6" s="14">
        <v>1000000</v>
      </c>
      <c r="E6" s="14">
        <v>0</v>
      </c>
      <c r="F6" s="14">
        <v>1000000</v>
      </c>
      <c r="G6" s="10"/>
      <c r="I6" s="8"/>
    </row>
    <row r="7" spans="1:9" s="7" customFormat="1" ht="59.4">
      <c r="A7" s="9" t="s">
        <v>20</v>
      </c>
      <c r="B7" s="10" t="s">
        <v>21</v>
      </c>
      <c r="C7" s="12" t="s">
        <v>19</v>
      </c>
      <c r="D7" s="14">
        <v>1920000</v>
      </c>
      <c r="E7" s="14">
        <v>60000</v>
      </c>
      <c r="F7" s="14">
        <v>870000</v>
      </c>
      <c r="G7" s="10" t="s">
        <v>22</v>
      </c>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13"/>
      <c r="B12" s="11"/>
      <c r="C12" s="12"/>
      <c r="D12" s="14"/>
      <c r="E12" s="14"/>
      <c r="F12" s="14"/>
      <c r="G12" s="10"/>
      <c r="I12" s="8"/>
    </row>
    <row r="13" spans="1:9" s="7" customFormat="1" ht="19.8">
      <c r="A13" s="13"/>
      <c r="B13" s="11"/>
      <c r="C13" s="12"/>
      <c r="D13" s="14"/>
      <c r="E13" s="14"/>
      <c r="F13" s="14"/>
      <c r="G13" s="10"/>
      <c r="I13" s="8"/>
    </row>
    <row r="14" spans="1:9" s="7" customFormat="1" ht="20.100000000000001" customHeight="1">
      <c r="A14" s="10"/>
      <c r="B14" s="15" t="s">
        <v>4</v>
      </c>
      <c r="C14" s="12"/>
      <c r="D14" s="14">
        <f>SUM(D8:D13)</f>
        <v>0</v>
      </c>
      <c r="E14" s="14">
        <f>SUM(E8:E13)</f>
        <v>0</v>
      </c>
      <c r="F14" s="14">
        <f>SUM(F8:F13)</f>
        <v>0</v>
      </c>
      <c r="G14"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12.xml><?xml version="1.0" encoding="utf-8"?>
<worksheet xmlns="http://schemas.openxmlformats.org/spreadsheetml/2006/main" xmlns:r="http://schemas.openxmlformats.org/officeDocument/2006/relationships">
  <dimension ref="A1:I14"/>
  <sheetViews>
    <sheetView view="pageBreakPreview" zoomScale="75" zoomScaleSheetLayoutView="75" workbookViewId="0">
      <selection activeCell="N13" sqref="N13"/>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31</v>
      </c>
      <c r="B2" s="104"/>
      <c r="C2" s="104"/>
      <c r="D2" s="104"/>
      <c r="E2" s="104"/>
      <c r="F2" s="104"/>
      <c r="G2" s="104"/>
    </row>
    <row r="3" spans="1:9" ht="22.2">
      <c r="A3" s="2"/>
      <c r="B3" s="1"/>
      <c r="C3" s="1"/>
      <c r="D3" s="1"/>
      <c r="E3" s="1"/>
      <c r="F3" s="1"/>
      <c r="G3" s="3" t="s">
        <v>0</v>
      </c>
    </row>
    <row r="4" spans="1:9" s="5" customFormat="1" ht="21" customHeight="1">
      <c r="A4" s="105" t="s">
        <v>14</v>
      </c>
      <c r="B4" s="105" t="s">
        <v>1</v>
      </c>
      <c r="C4" s="105" t="s">
        <v>2</v>
      </c>
      <c r="D4" s="107" t="s">
        <v>10</v>
      </c>
      <c r="E4" s="109" t="s">
        <v>13</v>
      </c>
      <c r="F4" s="110"/>
      <c r="G4" s="105" t="s">
        <v>3</v>
      </c>
      <c r="I4" s="6"/>
    </row>
    <row r="5" spans="1:9" s="5" customFormat="1" ht="19.8">
      <c r="A5" s="106"/>
      <c r="B5" s="106"/>
      <c r="C5" s="106"/>
      <c r="D5" s="108"/>
      <c r="E5" s="4" t="s">
        <v>11</v>
      </c>
      <c r="F5" s="4" t="s">
        <v>12</v>
      </c>
      <c r="G5" s="106"/>
      <c r="I5" s="6"/>
    </row>
    <row r="6" spans="1:9" s="7" customFormat="1" ht="48" customHeight="1">
      <c r="A6" s="9" t="s">
        <v>17</v>
      </c>
      <c r="B6" s="10" t="s">
        <v>18</v>
      </c>
      <c r="C6" s="12" t="s">
        <v>19</v>
      </c>
      <c r="D6" s="14">
        <v>1000000</v>
      </c>
      <c r="E6" s="14">
        <v>0</v>
      </c>
      <c r="F6" s="14">
        <v>1000000</v>
      </c>
      <c r="G6" s="10"/>
      <c r="I6" s="8"/>
    </row>
    <row r="7" spans="1:9" s="7" customFormat="1" ht="59.4">
      <c r="A7" s="9" t="s">
        <v>20</v>
      </c>
      <c r="B7" s="10" t="s">
        <v>21</v>
      </c>
      <c r="C7" s="12" t="s">
        <v>19</v>
      </c>
      <c r="D7" s="14">
        <v>1920000</v>
      </c>
      <c r="E7" s="14">
        <v>160000</v>
      </c>
      <c r="F7" s="14">
        <v>1030000</v>
      </c>
      <c r="G7" s="10" t="s">
        <v>22</v>
      </c>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13"/>
      <c r="B12" s="11"/>
      <c r="C12" s="12"/>
      <c r="D12" s="14"/>
      <c r="E12" s="14"/>
      <c r="F12" s="14"/>
      <c r="G12" s="10"/>
      <c r="I12" s="8"/>
    </row>
    <row r="13" spans="1:9" s="7" customFormat="1" ht="19.8">
      <c r="A13" s="13"/>
      <c r="B13" s="11"/>
      <c r="C13" s="12"/>
      <c r="D13" s="14"/>
      <c r="E13" s="14"/>
      <c r="F13" s="14"/>
      <c r="G13" s="10"/>
      <c r="I13" s="8"/>
    </row>
    <row r="14" spans="1:9" s="7" customFormat="1" ht="20.100000000000001" customHeight="1">
      <c r="A14" s="10"/>
      <c r="B14" s="15" t="s">
        <v>4</v>
      </c>
      <c r="C14" s="12"/>
      <c r="D14" s="14">
        <f>SUM(D8:D13)</f>
        <v>0</v>
      </c>
      <c r="E14" s="14">
        <f>SUM(E8:E13)</f>
        <v>0</v>
      </c>
      <c r="F14" s="14">
        <f>SUM(F8:F13)</f>
        <v>0</v>
      </c>
      <c r="G14"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13.xml><?xml version="1.0" encoding="utf-8"?>
<worksheet xmlns="http://schemas.openxmlformats.org/spreadsheetml/2006/main" xmlns:r="http://schemas.openxmlformats.org/officeDocument/2006/relationships">
  <dimension ref="A1:I14"/>
  <sheetViews>
    <sheetView view="pageBreakPreview" zoomScale="75" zoomScaleSheetLayoutView="75" workbookViewId="0">
      <selection activeCell="M8" sqref="M8"/>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90</v>
      </c>
      <c r="B2" s="104"/>
      <c r="C2" s="104"/>
      <c r="D2" s="104"/>
      <c r="E2" s="104"/>
      <c r="F2" s="104"/>
      <c r="G2" s="104"/>
    </row>
    <row r="3" spans="1:9" ht="22.2">
      <c r="A3" s="2"/>
      <c r="B3" s="1"/>
      <c r="C3" s="1"/>
      <c r="D3" s="1"/>
      <c r="E3" s="1"/>
      <c r="F3" s="1"/>
      <c r="G3" s="3" t="s">
        <v>91</v>
      </c>
    </row>
    <row r="4" spans="1:9" s="5" customFormat="1" ht="21" customHeight="1">
      <c r="A4" s="105" t="s">
        <v>92</v>
      </c>
      <c r="B4" s="105" t="s">
        <v>93</v>
      </c>
      <c r="C4" s="105" t="s">
        <v>94</v>
      </c>
      <c r="D4" s="107" t="s">
        <v>95</v>
      </c>
      <c r="E4" s="109" t="s">
        <v>96</v>
      </c>
      <c r="F4" s="110"/>
      <c r="G4" s="105" t="s">
        <v>97</v>
      </c>
      <c r="I4" s="6"/>
    </row>
    <row r="5" spans="1:9" s="5" customFormat="1" ht="19.8">
      <c r="A5" s="106"/>
      <c r="B5" s="106"/>
      <c r="C5" s="106"/>
      <c r="D5" s="108"/>
      <c r="E5" s="4" t="s">
        <v>98</v>
      </c>
      <c r="F5" s="4" t="s">
        <v>99</v>
      </c>
      <c r="G5" s="106"/>
      <c r="I5" s="6"/>
    </row>
    <row r="6" spans="1:9" s="7" customFormat="1" ht="48" customHeight="1">
      <c r="A6" s="9" t="s">
        <v>100</v>
      </c>
      <c r="B6" s="10" t="s">
        <v>101</v>
      </c>
      <c r="C6" s="12" t="s">
        <v>102</v>
      </c>
      <c r="D6" s="14">
        <v>1000000</v>
      </c>
      <c r="E6" s="14">
        <v>0</v>
      </c>
      <c r="F6" s="14">
        <v>1000000</v>
      </c>
      <c r="G6" s="10"/>
      <c r="I6" s="8"/>
    </row>
    <row r="7" spans="1:9" s="7" customFormat="1" ht="59.4">
      <c r="A7" s="9" t="s">
        <v>103</v>
      </c>
      <c r="B7" s="10" t="s">
        <v>104</v>
      </c>
      <c r="C7" s="12" t="s">
        <v>102</v>
      </c>
      <c r="D7" s="14">
        <v>1920000</v>
      </c>
      <c r="E7" s="14">
        <v>160000</v>
      </c>
      <c r="F7" s="14">
        <v>1190000</v>
      </c>
      <c r="G7" s="10" t="s">
        <v>105</v>
      </c>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13"/>
      <c r="B12" s="11"/>
      <c r="C12" s="12"/>
      <c r="D12" s="14"/>
      <c r="E12" s="14"/>
      <c r="F12" s="14"/>
      <c r="G12" s="10"/>
      <c r="I12" s="8"/>
    </row>
    <row r="13" spans="1:9" s="7" customFormat="1" ht="19.8">
      <c r="A13" s="13"/>
      <c r="B13" s="11"/>
      <c r="C13" s="12"/>
      <c r="D13" s="14"/>
      <c r="E13" s="14"/>
      <c r="F13" s="14"/>
      <c r="G13" s="10"/>
      <c r="I13" s="8"/>
    </row>
    <row r="14" spans="1:9" s="7" customFormat="1" ht="20.100000000000001" customHeight="1">
      <c r="A14" s="10"/>
      <c r="B14" s="15" t="s">
        <v>106</v>
      </c>
      <c r="C14" s="12"/>
      <c r="D14" s="14">
        <f>SUM(D8:D13)</f>
        <v>0</v>
      </c>
      <c r="E14" s="14">
        <f>SUM(E8:E13)</f>
        <v>0</v>
      </c>
      <c r="F14" s="14">
        <f>SUM(F8:F13)</f>
        <v>0</v>
      </c>
      <c r="G14"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2.xml><?xml version="1.0" encoding="utf-8"?>
<worksheet xmlns="http://schemas.openxmlformats.org/spreadsheetml/2006/main" xmlns:r="http://schemas.openxmlformats.org/officeDocument/2006/relationships">
  <dimension ref="A1:I19"/>
  <sheetViews>
    <sheetView view="pageBreakPreview" zoomScale="75" workbookViewId="0">
      <selection activeCell="S22" sqref="S22"/>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15</v>
      </c>
      <c r="B2" s="104"/>
      <c r="C2" s="104"/>
      <c r="D2" s="104"/>
      <c r="E2" s="104"/>
      <c r="F2" s="104"/>
      <c r="G2" s="104"/>
    </row>
    <row r="3" spans="1:9" ht="22.2">
      <c r="A3" s="2"/>
      <c r="B3" s="1"/>
      <c r="C3" s="1"/>
      <c r="D3" s="1"/>
      <c r="E3" s="1"/>
      <c r="F3" s="1"/>
      <c r="G3" s="3" t="s">
        <v>5</v>
      </c>
    </row>
    <row r="4" spans="1:9" s="5" customFormat="1" ht="21" customHeight="1">
      <c r="A4" s="105" t="s">
        <v>14</v>
      </c>
      <c r="B4" s="105" t="s">
        <v>6</v>
      </c>
      <c r="C4" s="105" t="s">
        <v>7</v>
      </c>
      <c r="D4" s="107" t="s">
        <v>10</v>
      </c>
      <c r="E4" s="109" t="s">
        <v>13</v>
      </c>
      <c r="F4" s="110"/>
      <c r="G4" s="105" t="s">
        <v>8</v>
      </c>
      <c r="I4" s="6"/>
    </row>
    <row r="5" spans="1:9" s="5" customFormat="1" ht="19.8">
      <c r="A5" s="106"/>
      <c r="B5" s="106"/>
      <c r="C5" s="106"/>
      <c r="D5" s="108"/>
      <c r="E5" s="4" t="s">
        <v>11</v>
      </c>
      <c r="F5" s="4" t="s">
        <v>12</v>
      </c>
      <c r="G5" s="106"/>
      <c r="I5" s="6"/>
    </row>
    <row r="6" spans="1:9" s="7" customFormat="1" ht="48" customHeight="1">
      <c r="A6" s="9"/>
      <c r="B6" s="10"/>
      <c r="C6" s="12"/>
      <c r="D6" s="14"/>
      <c r="E6" s="14"/>
      <c r="F6" s="14"/>
      <c r="G6" s="10"/>
      <c r="I6" s="8"/>
    </row>
    <row r="7" spans="1:9" s="7" customFormat="1" ht="19.8">
      <c r="A7" s="9"/>
      <c r="B7" s="10"/>
      <c r="C7" s="12"/>
      <c r="D7" s="14"/>
      <c r="E7" s="14"/>
      <c r="F7" s="14"/>
      <c r="G7" s="10"/>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9"/>
      <c r="B12" s="10"/>
      <c r="C12" s="12"/>
      <c r="D12" s="14"/>
      <c r="E12" s="14"/>
      <c r="F12" s="14"/>
      <c r="G12" s="10"/>
      <c r="I12" s="8"/>
    </row>
    <row r="13" spans="1:9" s="7" customFormat="1" ht="20.100000000000001" customHeight="1">
      <c r="A13" s="9"/>
      <c r="B13" s="10"/>
      <c r="C13" s="12"/>
      <c r="D13" s="14"/>
      <c r="E13" s="14"/>
      <c r="F13" s="14"/>
      <c r="G13" s="10"/>
      <c r="I13" s="8"/>
    </row>
    <row r="14" spans="1:9" s="7" customFormat="1" ht="20.100000000000001" customHeight="1">
      <c r="A14" s="9"/>
      <c r="B14" s="10"/>
      <c r="C14" s="12"/>
      <c r="D14" s="14"/>
      <c r="E14" s="14"/>
      <c r="F14" s="14"/>
      <c r="G14" s="10"/>
      <c r="I14" s="8"/>
    </row>
    <row r="15" spans="1:9" s="7" customFormat="1" ht="20.100000000000001" customHeight="1">
      <c r="A15" s="9"/>
      <c r="B15" s="10"/>
      <c r="C15" s="12"/>
      <c r="D15" s="14"/>
      <c r="E15" s="14"/>
      <c r="F15" s="14"/>
      <c r="G15" s="10"/>
      <c r="I15" s="8"/>
    </row>
    <row r="16" spans="1:9" s="7" customFormat="1" ht="20.100000000000001" customHeight="1">
      <c r="A16" s="9"/>
      <c r="B16" s="10"/>
      <c r="C16" s="12"/>
      <c r="D16" s="14"/>
      <c r="E16" s="14"/>
      <c r="F16" s="14"/>
      <c r="G16" s="10"/>
      <c r="I16" s="8"/>
    </row>
    <row r="17" spans="1:9" s="7" customFormat="1" ht="20.100000000000001" customHeight="1">
      <c r="A17" s="13"/>
      <c r="B17" s="11"/>
      <c r="C17" s="12"/>
      <c r="D17" s="14"/>
      <c r="E17" s="14"/>
      <c r="F17" s="14"/>
      <c r="G17" s="10"/>
      <c r="I17" s="8"/>
    </row>
    <row r="18" spans="1:9" s="7" customFormat="1" ht="19.8">
      <c r="A18" s="13"/>
      <c r="B18" s="11"/>
      <c r="C18" s="12"/>
      <c r="D18" s="14"/>
      <c r="E18" s="14"/>
      <c r="F18" s="14"/>
      <c r="G18" s="10"/>
      <c r="I18" s="8"/>
    </row>
    <row r="19" spans="1:9" s="7" customFormat="1" ht="20.100000000000001" customHeight="1">
      <c r="A19" s="10"/>
      <c r="B19" s="15" t="s">
        <v>9</v>
      </c>
      <c r="C19" s="12"/>
      <c r="D19" s="14">
        <f>SUM(D6:D18)</f>
        <v>0</v>
      </c>
      <c r="E19" s="14">
        <f>SUM(E6:E18)</f>
        <v>0</v>
      </c>
      <c r="F19" s="14">
        <f>SUM(F6:F18)</f>
        <v>0</v>
      </c>
      <c r="G19"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3.xml><?xml version="1.0" encoding="utf-8"?>
<worksheet xmlns="http://schemas.openxmlformats.org/spreadsheetml/2006/main" xmlns:r="http://schemas.openxmlformats.org/officeDocument/2006/relationships">
  <dimension ref="A1:I14"/>
  <sheetViews>
    <sheetView view="pageBreakPreview" zoomScale="75" workbookViewId="0">
      <selection activeCell="N15" sqref="N15"/>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16</v>
      </c>
      <c r="B2" s="104"/>
      <c r="C2" s="104"/>
      <c r="D2" s="104"/>
      <c r="E2" s="104"/>
      <c r="F2" s="104"/>
      <c r="G2" s="104"/>
    </row>
    <row r="3" spans="1:9" ht="22.2">
      <c r="A3" s="2"/>
      <c r="B3" s="1"/>
      <c r="C3" s="1"/>
      <c r="D3" s="1"/>
      <c r="E3" s="1"/>
      <c r="F3" s="1"/>
      <c r="G3" s="3" t="s">
        <v>0</v>
      </c>
    </row>
    <row r="4" spans="1:9" s="5" customFormat="1" ht="21" customHeight="1">
      <c r="A4" s="105" t="s">
        <v>14</v>
      </c>
      <c r="B4" s="105" t="s">
        <v>1</v>
      </c>
      <c r="C4" s="105" t="s">
        <v>2</v>
      </c>
      <c r="D4" s="107" t="s">
        <v>10</v>
      </c>
      <c r="E4" s="109" t="s">
        <v>13</v>
      </c>
      <c r="F4" s="110"/>
      <c r="G4" s="105" t="s">
        <v>3</v>
      </c>
      <c r="I4" s="6"/>
    </row>
    <row r="5" spans="1:9" s="5" customFormat="1" ht="19.8">
      <c r="A5" s="106"/>
      <c r="B5" s="106"/>
      <c r="C5" s="106"/>
      <c r="D5" s="108"/>
      <c r="E5" s="4" t="s">
        <v>11</v>
      </c>
      <c r="F5" s="4" t="s">
        <v>12</v>
      </c>
      <c r="G5" s="106"/>
      <c r="I5" s="6"/>
    </row>
    <row r="6" spans="1:9" s="7" customFormat="1" ht="48" customHeight="1">
      <c r="A6" s="9" t="s">
        <v>17</v>
      </c>
      <c r="B6" s="10" t="s">
        <v>18</v>
      </c>
      <c r="C6" s="12" t="s">
        <v>19</v>
      </c>
      <c r="D6" s="14">
        <v>1000000</v>
      </c>
      <c r="E6" s="14">
        <v>1000000</v>
      </c>
      <c r="F6" s="14">
        <v>1000000</v>
      </c>
      <c r="G6" s="10"/>
      <c r="I6" s="8"/>
    </row>
    <row r="7" spans="1:9" s="7" customFormat="1" ht="59.4">
      <c r="A7" s="9" t="s">
        <v>20</v>
      </c>
      <c r="B7" s="10" t="s">
        <v>21</v>
      </c>
      <c r="C7" s="12" t="s">
        <v>19</v>
      </c>
      <c r="D7" s="14">
        <v>1920000</v>
      </c>
      <c r="E7" s="14">
        <v>220000</v>
      </c>
      <c r="F7" s="14">
        <v>220000</v>
      </c>
      <c r="G7" s="10" t="s">
        <v>22</v>
      </c>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13"/>
      <c r="B12" s="11"/>
      <c r="C12" s="12"/>
      <c r="D12" s="14"/>
      <c r="E12" s="14"/>
      <c r="F12" s="14"/>
      <c r="G12" s="10"/>
      <c r="I12" s="8"/>
    </row>
    <row r="13" spans="1:9" s="7" customFormat="1" ht="19.8">
      <c r="A13" s="13"/>
      <c r="B13" s="11"/>
      <c r="C13" s="12"/>
      <c r="D13" s="14"/>
      <c r="E13" s="14"/>
      <c r="F13" s="14"/>
      <c r="G13" s="10"/>
      <c r="I13" s="8"/>
    </row>
    <row r="14" spans="1:9" s="7" customFormat="1" ht="20.100000000000001" customHeight="1">
      <c r="A14" s="10"/>
      <c r="B14" s="15" t="s">
        <v>4</v>
      </c>
      <c r="C14" s="12"/>
      <c r="D14" s="14">
        <f>SUM(D8:D13)</f>
        <v>0</v>
      </c>
      <c r="E14" s="14">
        <f>SUM(E8:E13)</f>
        <v>0</v>
      </c>
      <c r="F14" s="14">
        <f>SUM(F8:F13)</f>
        <v>0</v>
      </c>
      <c r="G14"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4.xml><?xml version="1.0" encoding="utf-8"?>
<worksheet xmlns="http://schemas.openxmlformats.org/spreadsheetml/2006/main" xmlns:r="http://schemas.openxmlformats.org/officeDocument/2006/relationships">
  <dimension ref="A1:I14"/>
  <sheetViews>
    <sheetView view="pageBreakPreview" zoomScale="75" workbookViewId="0">
      <selection activeCell="C20" sqref="C20"/>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23</v>
      </c>
      <c r="B2" s="104"/>
      <c r="C2" s="104"/>
      <c r="D2" s="104"/>
      <c r="E2" s="104"/>
      <c r="F2" s="104"/>
      <c r="G2" s="104"/>
    </row>
    <row r="3" spans="1:9" ht="22.2">
      <c r="A3" s="2"/>
      <c r="B3" s="1"/>
      <c r="C3" s="1"/>
      <c r="D3" s="1"/>
      <c r="E3" s="1"/>
      <c r="F3" s="1"/>
      <c r="G3" s="3" t="s">
        <v>0</v>
      </c>
    </row>
    <row r="4" spans="1:9" s="5" customFormat="1" ht="21" customHeight="1">
      <c r="A4" s="105" t="s">
        <v>14</v>
      </c>
      <c r="B4" s="105" t="s">
        <v>1</v>
      </c>
      <c r="C4" s="105" t="s">
        <v>2</v>
      </c>
      <c r="D4" s="107" t="s">
        <v>10</v>
      </c>
      <c r="E4" s="109" t="s">
        <v>13</v>
      </c>
      <c r="F4" s="110"/>
      <c r="G4" s="105" t="s">
        <v>3</v>
      </c>
      <c r="I4" s="6"/>
    </row>
    <row r="5" spans="1:9" s="5" customFormat="1" ht="19.8">
      <c r="A5" s="106"/>
      <c r="B5" s="106"/>
      <c r="C5" s="106"/>
      <c r="D5" s="108"/>
      <c r="E5" s="4" t="s">
        <v>11</v>
      </c>
      <c r="F5" s="4" t="s">
        <v>12</v>
      </c>
      <c r="G5" s="106"/>
      <c r="I5" s="6"/>
    </row>
    <row r="6" spans="1:9" s="7" customFormat="1" ht="48" customHeight="1">
      <c r="A6" s="9" t="s">
        <v>17</v>
      </c>
      <c r="B6" s="10" t="s">
        <v>18</v>
      </c>
      <c r="C6" s="12" t="s">
        <v>19</v>
      </c>
      <c r="D6" s="14">
        <v>1000000</v>
      </c>
      <c r="E6" s="14">
        <v>0</v>
      </c>
      <c r="F6" s="14">
        <v>1000000</v>
      </c>
      <c r="G6" s="10"/>
      <c r="I6" s="8"/>
    </row>
    <row r="7" spans="1:9" s="7" customFormat="1" ht="59.4">
      <c r="A7" s="9" t="s">
        <v>20</v>
      </c>
      <c r="B7" s="10" t="s">
        <v>21</v>
      </c>
      <c r="C7" s="12" t="s">
        <v>19</v>
      </c>
      <c r="D7" s="14">
        <v>1920000</v>
      </c>
      <c r="E7" s="14">
        <v>80000</v>
      </c>
      <c r="F7" s="14">
        <v>300000</v>
      </c>
      <c r="G7" s="10" t="s">
        <v>22</v>
      </c>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13"/>
      <c r="B12" s="11"/>
      <c r="C12" s="12"/>
      <c r="D12" s="14"/>
      <c r="E12" s="14"/>
      <c r="F12" s="14"/>
      <c r="G12" s="10"/>
      <c r="I12" s="8"/>
    </row>
    <row r="13" spans="1:9" s="7" customFormat="1" ht="19.8">
      <c r="A13" s="13"/>
      <c r="B13" s="11"/>
      <c r="C13" s="12"/>
      <c r="D13" s="14"/>
      <c r="E13" s="14"/>
      <c r="F13" s="14"/>
      <c r="G13" s="10"/>
      <c r="I13" s="8"/>
    </row>
    <row r="14" spans="1:9" s="7" customFormat="1" ht="20.100000000000001" customHeight="1">
      <c r="A14" s="10"/>
      <c r="B14" s="15" t="s">
        <v>4</v>
      </c>
      <c r="C14" s="12"/>
      <c r="D14" s="14">
        <f>SUM(D8:D13)</f>
        <v>0</v>
      </c>
      <c r="E14" s="14">
        <f>SUM(E8:E13)</f>
        <v>0</v>
      </c>
      <c r="F14" s="14">
        <f>SUM(F8:F13)</f>
        <v>0</v>
      </c>
      <c r="G14"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5.xml><?xml version="1.0" encoding="utf-8"?>
<worksheet xmlns="http://schemas.openxmlformats.org/spreadsheetml/2006/main" xmlns:r="http://schemas.openxmlformats.org/officeDocument/2006/relationships">
  <dimension ref="A1:I14"/>
  <sheetViews>
    <sheetView view="pageBreakPreview" zoomScale="75" workbookViewId="0">
      <selection activeCell="C19" sqref="C19"/>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24</v>
      </c>
      <c r="B2" s="104"/>
      <c r="C2" s="104"/>
      <c r="D2" s="104"/>
      <c r="E2" s="104"/>
      <c r="F2" s="104"/>
      <c r="G2" s="104"/>
    </row>
    <row r="3" spans="1:9" ht="22.2">
      <c r="A3" s="2"/>
      <c r="B3" s="1"/>
      <c r="C3" s="1"/>
      <c r="D3" s="1"/>
      <c r="E3" s="1"/>
      <c r="F3" s="1"/>
      <c r="G3" s="3" t="s">
        <v>0</v>
      </c>
    </row>
    <row r="4" spans="1:9" s="5" customFormat="1" ht="21" customHeight="1">
      <c r="A4" s="105" t="s">
        <v>14</v>
      </c>
      <c r="B4" s="105" t="s">
        <v>1</v>
      </c>
      <c r="C4" s="105" t="s">
        <v>2</v>
      </c>
      <c r="D4" s="107" t="s">
        <v>10</v>
      </c>
      <c r="E4" s="109" t="s">
        <v>13</v>
      </c>
      <c r="F4" s="110"/>
      <c r="G4" s="105" t="s">
        <v>3</v>
      </c>
      <c r="I4" s="6"/>
    </row>
    <row r="5" spans="1:9" s="5" customFormat="1" ht="19.8">
      <c r="A5" s="106"/>
      <c r="B5" s="106"/>
      <c r="C5" s="106"/>
      <c r="D5" s="108"/>
      <c r="E5" s="4" t="s">
        <v>11</v>
      </c>
      <c r="F5" s="4" t="s">
        <v>12</v>
      </c>
      <c r="G5" s="106"/>
      <c r="I5" s="6"/>
    </row>
    <row r="6" spans="1:9" s="7" customFormat="1" ht="48" customHeight="1">
      <c r="A6" s="9" t="s">
        <v>17</v>
      </c>
      <c r="B6" s="10" t="s">
        <v>18</v>
      </c>
      <c r="C6" s="12" t="s">
        <v>19</v>
      </c>
      <c r="D6" s="14">
        <v>1000000</v>
      </c>
      <c r="E6" s="14">
        <v>0</v>
      </c>
      <c r="F6" s="14">
        <v>1000000</v>
      </c>
      <c r="G6" s="10"/>
      <c r="I6" s="8"/>
    </row>
    <row r="7" spans="1:9" s="7" customFormat="1" ht="59.4">
      <c r="A7" s="9" t="s">
        <v>20</v>
      </c>
      <c r="B7" s="10" t="s">
        <v>21</v>
      </c>
      <c r="C7" s="12" t="s">
        <v>19</v>
      </c>
      <c r="D7" s="14">
        <v>1920000</v>
      </c>
      <c r="E7" s="14">
        <v>50000</v>
      </c>
      <c r="F7" s="14">
        <v>350000</v>
      </c>
      <c r="G7" s="10" t="s">
        <v>22</v>
      </c>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13"/>
      <c r="B12" s="11"/>
      <c r="C12" s="12"/>
      <c r="D12" s="14"/>
      <c r="E12" s="14"/>
      <c r="F12" s="14"/>
      <c r="G12" s="10"/>
      <c r="I12" s="8"/>
    </row>
    <row r="13" spans="1:9" s="7" customFormat="1" ht="19.8">
      <c r="A13" s="13"/>
      <c r="B13" s="11"/>
      <c r="C13" s="12"/>
      <c r="D13" s="14"/>
      <c r="E13" s="14"/>
      <c r="F13" s="14"/>
      <c r="G13" s="10"/>
      <c r="I13" s="8"/>
    </row>
    <row r="14" spans="1:9" s="7" customFormat="1" ht="20.100000000000001" customHeight="1">
      <c r="A14" s="10"/>
      <c r="B14" s="15" t="s">
        <v>4</v>
      </c>
      <c r="C14" s="12"/>
      <c r="D14" s="14">
        <f>SUM(D8:D13)</f>
        <v>0</v>
      </c>
      <c r="E14" s="14">
        <f>SUM(E8:E13)</f>
        <v>0</v>
      </c>
      <c r="F14" s="14">
        <f>SUM(F8:F13)</f>
        <v>0</v>
      </c>
      <c r="G14"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6.xml><?xml version="1.0" encoding="utf-8"?>
<worksheet xmlns="http://schemas.openxmlformats.org/spreadsheetml/2006/main" xmlns:r="http://schemas.openxmlformats.org/officeDocument/2006/relationships">
  <dimension ref="A1:I14"/>
  <sheetViews>
    <sheetView view="pageBreakPreview" zoomScale="75" workbookViewId="0">
      <selection activeCell="C19" sqref="C19"/>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25</v>
      </c>
      <c r="B2" s="104"/>
      <c r="C2" s="104"/>
      <c r="D2" s="104"/>
      <c r="E2" s="104"/>
      <c r="F2" s="104"/>
      <c r="G2" s="104"/>
    </row>
    <row r="3" spans="1:9" ht="22.2">
      <c r="A3" s="2"/>
      <c r="B3" s="1"/>
      <c r="C3" s="1"/>
      <c r="D3" s="1"/>
      <c r="E3" s="1"/>
      <c r="F3" s="1"/>
      <c r="G3" s="3" t="s">
        <v>0</v>
      </c>
    </row>
    <row r="4" spans="1:9" s="5" customFormat="1" ht="21" customHeight="1">
      <c r="A4" s="105" t="s">
        <v>14</v>
      </c>
      <c r="B4" s="105" t="s">
        <v>1</v>
      </c>
      <c r="C4" s="105" t="s">
        <v>2</v>
      </c>
      <c r="D4" s="107" t="s">
        <v>10</v>
      </c>
      <c r="E4" s="109" t="s">
        <v>13</v>
      </c>
      <c r="F4" s="110"/>
      <c r="G4" s="105" t="s">
        <v>3</v>
      </c>
      <c r="I4" s="6"/>
    </row>
    <row r="5" spans="1:9" s="5" customFormat="1" ht="19.8">
      <c r="A5" s="106"/>
      <c r="B5" s="106"/>
      <c r="C5" s="106"/>
      <c r="D5" s="108"/>
      <c r="E5" s="4" t="s">
        <v>11</v>
      </c>
      <c r="F5" s="4" t="s">
        <v>12</v>
      </c>
      <c r="G5" s="106"/>
      <c r="I5" s="6"/>
    </row>
    <row r="6" spans="1:9" s="7" customFormat="1" ht="48" customHeight="1">
      <c r="A6" s="9" t="s">
        <v>17</v>
      </c>
      <c r="B6" s="10" t="s">
        <v>18</v>
      </c>
      <c r="C6" s="12" t="s">
        <v>19</v>
      </c>
      <c r="D6" s="14">
        <v>1000000</v>
      </c>
      <c r="E6" s="14">
        <v>0</v>
      </c>
      <c r="F6" s="14">
        <v>1000000</v>
      </c>
      <c r="G6" s="10"/>
      <c r="I6" s="8"/>
    </row>
    <row r="7" spans="1:9" s="7" customFormat="1" ht="59.4">
      <c r="A7" s="9" t="s">
        <v>20</v>
      </c>
      <c r="B7" s="10" t="s">
        <v>21</v>
      </c>
      <c r="C7" s="12" t="s">
        <v>19</v>
      </c>
      <c r="D7" s="14">
        <v>1920000</v>
      </c>
      <c r="E7" s="14">
        <v>140000</v>
      </c>
      <c r="F7" s="14">
        <v>490000</v>
      </c>
      <c r="G7" s="10" t="s">
        <v>22</v>
      </c>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13"/>
      <c r="B12" s="11"/>
      <c r="C12" s="12"/>
      <c r="D12" s="14"/>
      <c r="E12" s="14"/>
      <c r="F12" s="14"/>
      <c r="G12" s="10"/>
      <c r="I12" s="8"/>
    </row>
    <row r="13" spans="1:9" s="7" customFormat="1" ht="19.8">
      <c r="A13" s="13"/>
      <c r="B13" s="11"/>
      <c r="C13" s="12"/>
      <c r="D13" s="14"/>
      <c r="E13" s="14"/>
      <c r="F13" s="14"/>
      <c r="G13" s="10"/>
      <c r="I13" s="8"/>
    </row>
    <row r="14" spans="1:9" s="7" customFormat="1" ht="20.100000000000001" customHeight="1">
      <c r="A14" s="10"/>
      <c r="B14" s="15" t="s">
        <v>4</v>
      </c>
      <c r="C14" s="12"/>
      <c r="D14" s="14">
        <f>SUM(D8:D13)</f>
        <v>0</v>
      </c>
      <c r="E14" s="14">
        <f>SUM(E8:E13)</f>
        <v>0</v>
      </c>
      <c r="F14" s="14">
        <f>SUM(F8:F13)</f>
        <v>0</v>
      </c>
      <c r="G14"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7.xml><?xml version="1.0" encoding="utf-8"?>
<worksheet xmlns="http://schemas.openxmlformats.org/spreadsheetml/2006/main" xmlns:r="http://schemas.openxmlformats.org/officeDocument/2006/relationships">
  <dimension ref="A1:I14"/>
  <sheetViews>
    <sheetView view="pageBreakPreview" zoomScale="75" workbookViewId="0">
      <selection activeCell="D20" sqref="D20"/>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26</v>
      </c>
      <c r="B2" s="104"/>
      <c r="C2" s="104"/>
      <c r="D2" s="104"/>
      <c r="E2" s="104"/>
      <c r="F2" s="104"/>
      <c r="G2" s="104"/>
    </row>
    <row r="3" spans="1:9" ht="22.2">
      <c r="A3" s="2"/>
      <c r="B3" s="1"/>
      <c r="C3" s="1"/>
      <c r="D3" s="1"/>
      <c r="E3" s="1"/>
      <c r="F3" s="1"/>
      <c r="G3" s="3" t="s">
        <v>0</v>
      </c>
    </row>
    <row r="4" spans="1:9" s="5" customFormat="1" ht="21" customHeight="1">
      <c r="A4" s="105" t="s">
        <v>14</v>
      </c>
      <c r="B4" s="105" t="s">
        <v>1</v>
      </c>
      <c r="C4" s="105" t="s">
        <v>2</v>
      </c>
      <c r="D4" s="107" t="s">
        <v>10</v>
      </c>
      <c r="E4" s="109" t="s">
        <v>13</v>
      </c>
      <c r="F4" s="110"/>
      <c r="G4" s="105" t="s">
        <v>3</v>
      </c>
      <c r="I4" s="6"/>
    </row>
    <row r="5" spans="1:9" s="5" customFormat="1" ht="19.8">
      <c r="A5" s="106"/>
      <c r="B5" s="106"/>
      <c r="C5" s="106"/>
      <c r="D5" s="108"/>
      <c r="E5" s="4" t="s">
        <v>11</v>
      </c>
      <c r="F5" s="4" t="s">
        <v>12</v>
      </c>
      <c r="G5" s="106"/>
      <c r="I5" s="6"/>
    </row>
    <row r="6" spans="1:9" s="7" customFormat="1" ht="48" customHeight="1">
      <c r="A6" s="9" t="s">
        <v>17</v>
      </c>
      <c r="B6" s="10" t="s">
        <v>18</v>
      </c>
      <c r="C6" s="12" t="s">
        <v>19</v>
      </c>
      <c r="D6" s="14">
        <v>1000000</v>
      </c>
      <c r="E6" s="14">
        <v>0</v>
      </c>
      <c r="F6" s="14">
        <v>1000000</v>
      </c>
      <c r="G6" s="10"/>
      <c r="I6" s="8"/>
    </row>
    <row r="7" spans="1:9" s="7" customFormat="1" ht="59.4">
      <c r="A7" s="9" t="s">
        <v>20</v>
      </c>
      <c r="B7" s="10" t="s">
        <v>21</v>
      </c>
      <c r="C7" s="12" t="s">
        <v>19</v>
      </c>
      <c r="D7" s="14">
        <v>1920000</v>
      </c>
      <c r="E7" s="14">
        <v>0</v>
      </c>
      <c r="F7" s="14">
        <v>490000</v>
      </c>
      <c r="G7" s="10" t="s">
        <v>22</v>
      </c>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13"/>
      <c r="B12" s="11"/>
      <c r="C12" s="12"/>
      <c r="D12" s="14"/>
      <c r="E12" s="14"/>
      <c r="F12" s="14"/>
      <c r="G12" s="10"/>
      <c r="I12" s="8"/>
    </row>
    <row r="13" spans="1:9" s="7" customFormat="1" ht="19.8">
      <c r="A13" s="13"/>
      <c r="B13" s="11"/>
      <c r="C13" s="12"/>
      <c r="D13" s="14"/>
      <c r="E13" s="14"/>
      <c r="F13" s="14"/>
      <c r="G13" s="10"/>
      <c r="I13" s="8"/>
    </row>
    <row r="14" spans="1:9" s="7" customFormat="1" ht="20.100000000000001" customHeight="1">
      <c r="A14" s="10"/>
      <c r="B14" s="15" t="s">
        <v>4</v>
      </c>
      <c r="C14" s="12"/>
      <c r="D14" s="14">
        <f>SUM(D8:D13)</f>
        <v>0</v>
      </c>
      <c r="E14" s="14">
        <f>SUM(E8:E13)</f>
        <v>0</v>
      </c>
      <c r="F14" s="14">
        <f>SUM(F8:F13)</f>
        <v>0</v>
      </c>
      <c r="G14"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8.xml><?xml version="1.0" encoding="utf-8"?>
<worksheet xmlns="http://schemas.openxmlformats.org/spreadsheetml/2006/main" xmlns:r="http://schemas.openxmlformats.org/officeDocument/2006/relationships">
  <dimension ref="A1:I14"/>
  <sheetViews>
    <sheetView view="pageBreakPreview" zoomScale="75" workbookViewId="0">
      <selection activeCell="D20" sqref="D20"/>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27</v>
      </c>
      <c r="B2" s="104"/>
      <c r="C2" s="104"/>
      <c r="D2" s="104"/>
      <c r="E2" s="104"/>
      <c r="F2" s="104"/>
      <c r="G2" s="104"/>
    </row>
    <row r="3" spans="1:9" ht="22.2">
      <c r="A3" s="2"/>
      <c r="B3" s="1"/>
      <c r="C3" s="1"/>
      <c r="D3" s="1"/>
      <c r="E3" s="1"/>
      <c r="F3" s="1"/>
      <c r="G3" s="3" t="s">
        <v>0</v>
      </c>
    </row>
    <row r="4" spans="1:9" s="5" customFormat="1" ht="21" customHeight="1">
      <c r="A4" s="105" t="s">
        <v>14</v>
      </c>
      <c r="B4" s="105" t="s">
        <v>1</v>
      </c>
      <c r="C4" s="105" t="s">
        <v>2</v>
      </c>
      <c r="D4" s="107" t="s">
        <v>10</v>
      </c>
      <c r="E4" s="109" t="s">
        <v>13</v>
      </c>
      <c r="F4" s="110"/>
      <c r="G4" s="105" t="s">
        <v>3</v>
      </c>
      <c r="I4" s="6"/>
    </row>
    <row r="5" spans="1:9" s="5" customFormat="1" ht="19.8">
      <c r="A5" s="106"/>
      <c r="B5" s="106"/>
      <c r="C5" s="106"/>
      <c r="D5" s="108"/>
      <c r="E5" s="4" t="s">
        <v>11</v>
      </c>
      <c r="F5" s="4" t="s">
        <v>12</v>
      </c>
      <c r="G5" s="106"/>
      <c r="I5" s="6"/>
    </row>
    <row r="6" spans="1:9" s="7" customFormat="1" ht="48" customHeight="1">
      <c r="A6" s="9" t="s">
        <v>17</v>
      </c>
      <c r="B6" s="10" t="s">
        <v>18</v>
      </c>
      <c r="C6" s="12" t="s">
        <v>19</v>
      </c>
      <c r="D6" s="14">
        <v>1000000</v>
      </c>
      <c r="E6" s="14">
        <v>0</v>
      </c>
      <c r="F6" s="14">
        <v>1000000</v>
      </c>
      <c r="G6" s="10"/>
      <c r="I6" s="8"/>
    </row>
    <row r="7" spans="1:9" s="7" customFormat="1" ht="59.4">
      <c r="A7" s="9" t="s">
        <v>20</v>
      </c>
      <c r="B7" s="10" t="s">
        <v>21</v>
      </c>
      <c r="C7" s="12" t="s">
        <v>19</v>
      </c>
      <c r="D7" s="14">
        <v>1920000</v>
      </c>
      <c r="E7" s="14">
        <v>120000</v>
      </c>
      <c r="F7" s="14">
        <v>610000</v>
      </c>
      <c r="G7" s="10" t="s">
        <v>22</v>
      </c>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13"/>
      <c r="B12" s="11"/>
      <c r="C12" s="12"/>
      <c r="D12" s="14"/>
      <c r="E12" s="14"/>
      <c r="F12" s="14"/>
      <c r="G12" s="10"/>
      <c r="I12" s="8"/>
    </row>
    <row r="13" spans="1:9" s="7" customFormat="1" ht="19.8">
      <c r="A13" s="13"/>
      <c r="B13" s="11"/>
      <c r="C13" s="12"/>
      <c r="D13" s="14"/>
      <c r="E13" s="14"/>
      <c r="F13" s="14"/>
      <c r="G13" s="10"/>
      <c r="I13" s="8"/>
    </row>
    <row r="14" spans="1:9" s="7" customFormat="1" ht="20.100000000000001" customHeight="1">
      <c r="A14" s="10"/>
      <c r="B14" s="15" t="s">
        <v>4</v>
      </c>
      <c r="C14" s="12"/>
      <c r="D14" s="14">
        <f>SUM(D8:D13)</f>
        <v>0</v>
      </c>
      <c r="E14" s="14">
        <f>SUM(E8:E13)</f>
        <v>0</v>
      </c>
      <c r="F14" s="14">
        <f>SUM(F8:F13)</f>
        <v>0</v>
      </c>
      <c r="G14"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9.xml><?xml version="1.0" encoding="utf-8"?>
<worksheet xmlns="http://schemas.openxmlformats.org/spreadsheetml/2006/main" xmlns:r="http://schemas.openxmlformats.org/officeDocument/2006/relationships">
  <dimension ref="A1:I14"/>
  <sheetViews>
    <sheetView view="pageBreakPreview" zoomScale="75" workbookViewId="0">
      <selection activeCell="G17" sqref="G17"/>
    </sheetView>
  </sheetViews>
  <sheetFormatPr defaultRowHeight="16.2"/>
  <cols>
    <col min="1" max="1" width="18.6640625" customWidth="1"/>
    <col min="2" max="2" width="20.6640625" customWidth="1"/>
    <col min="3" max="3" width="22.6640625" customWidth="1"/>
    <col min="4" max="6" width="16.88671875" customWidth="1"/>
    <col min="7" max="7" width="23" customWidth="1"/>
  </cols>
  <sheetData>
    <row r="1" spans="1:9" ht="22.2">
      <c r="B1" s="1"/>
      <c r="C1" s="1"/>
      <c r="D1" s="1"/>
      <c r="E1" s="1"/>
      <c r="F1" s="1"/>
      <c r="G1" s="2"/>
    </row>
    <row r="2" spans="1:9" ht="24.6">
      <c r="A2" s="104" t="s">
        <v>28</v>
      </c>
      <c r="B2" s="104"/>
      <c r="C2" s="104"/>
      <c r="D2" s="104"/>
      <c r="E2" s="104"/>
      <c r="F2" s="104"/>
      <c r="G2" s="104"/>
    </row>
    <row r="3" spans="1:9" ht="22.2">
      <c r="A3" s="2"/>
      <c r="B3" s="1"/>
      <c r="C3" s="1"/>
      <c r="D3" s="1"/>
      <c r="E3" s="1"/>
      <c r="F3" s="1"/>
      <c r="G3" s="3" t="s">
        <v>0</v>
      </c>
    </row>
    <row r="4" spans="1:9" s="5" customFormat="1" ht="21" customHeight="1">
      <c r="A4" s="105" t="s">
        <v>14</v>
      </c>
      <c r="B4" s="105" t="s">
        <v>1</v>
      </c>
      <c r="C4" s="105" t="s">
        <v>2</v>
      </c>
      <c r="D4" s="107" t="s">
        <v>10</v>
      </c>
      <c r="E4" s="109" t="s">
        <v>13</v>
      </c>
      <c r="F4" s="110"/>
      <c r="G4" s="105" t="s">
        <v>3</v>
      </c>
      <c r="I4" s="6"/>
    </row>
    <row r="5" spans="1:9" s="5" customFormat="1" ht="19.8">
      <c r="A5" s="106"/>
      <c r="B5" s="106"/>
      <c r="C5" s="106"/>
      <c r="D5" s="108"/>
      <c r="E5" s="4" t="s">
        <v>11</v>
      </c>
      <c r="F5" s="4" t="s">
        <v>12</v>
      </c>
      <c r="G5" s="106"/>
      <c r="I5" s="6"/>
    </row>
    <row r="6" spans="1:9" s="7" customFormat="1" ht="48" customHeight="1">
      <c r="A6" s="9" t="s">
        <v>17</v>
      </c>
      <c r="B6" s="10" t="s">
        <v>18</v>
      </c>
      <c r="C6" s="12" t="s">
        <v>19</v>
      </c>
      <c r="D6" s="14">
        <v>1000000</v>
      </c>
      <c r="E6" s="14">
        <v>0</v>
      </c>
      <c r="F6" s="14">
        <v>1000000</v>
      </c>
      <c r="G6" s="10"/>
      <c r="I6" s="8"/>
    </row>
    <row r="7" spans="1:9" s="7" customFormat="1" ht="59.4">
      <c r="A7" s="9" t="s">
        <v>20</v>
      </c>
      <c r="B7" s="10" t="s">
        <v>21</v>
      </c>
      <c r="C7" s="12" t="s">
        <v>19</v>
      </c>
      <c r="D7" s="14">
        <v>1920000</v>
      </c>
      <c r="E7" s="14">
        <v>100000</v>
      </c>
      <c r="F7" s="14">
        <v>710000</v>
      </c>
      <c r="G7" s="10" t="s">
        <v>22</v>
      </c>
      <c r="I7" s="8"/>
    </row>
    <row r="8" spans="1:9" s="7" customFormat="1" ht="20.100000000000001" customHeight="1">
      <c r="A8" s="9"/>
      <c r="B8" s="10"/>
      <c r="C8" s="12"/>
      <c r="D8" s="14"/>
      <c r="E8" s="14"/>
      <c r="F8" s="14"/>
      <c r="G8" s="10"/>
      <c r="I8" s="8"/>
    </row>
    <row r="9" spans="1:9" s="7" customFormat="1" ht="20.100000000000001" customHeight="1">
      <c r="A9" s="9"/>
      <c r="B9" s="10"/>
      <c r="C9" s="12"/>
      <c r="D9" s="14"/>
      <c r="E9" s="14"/>
      <c r="F9" s="14"/>
      <c r="G9" s="10"/>
      <c r="I9" s="8"/>
    </row>
    <row r="10" spans="1:9" s="7" customFormat="1" ht="20.100000000000001" customHeight="1">
      <c r="A10" s="9"/>
      <c r="B10" s="10"/>
      <c r="C10" s="12"/>
      <c r="D10" s="14"/>
      <c r="E10" s="14"/>
      <c r="F10" s="14"/>
      <c r="G10" s="10"/>
      <c r="I10" s="8"/>
    </row>
    <row r="11" spans="1:9" s="7" customFormat="1" ht="20.100000000000001" customHeight="1">
      <c r="A11" s="9"/>
      <c r="B11" s="10"/>
      <c r="C11" s="12"/>
      <c r="D11" s="14"/>
      <c r="E11" s="14"/>
      <c r="F11" s="14"/>
      <c r="G11" s="10"/>
      <c r="I11" s="8"/>
    </row>
    <row r="12" spans="1:9" s="7" customFormat="1" ht="20.100000000000001" customHeight="1">
      <c r="A12" s="13"/>
      <c r="B12" s="11"/>
      <c r="C12" s="12"/>
      <c r="D12" s="14"/>
      <c r="E12" s="14"/>
      <c r="F12" s="14"/>
      <c r="G12" s="10"/>
      <c r="I12" s="8"/>
    </row>
    <row r="13" spans="1:9" s="7" customFormat="1" ht="19.8">
      <c r="A13" s="13"/>
      <c r="B13" s="11"/>
      <c r="C13" s="12"/>
      <c r="D13" s="14"/>
      <c r="E13" s="14"/>
      <c r="F13" s="14"/>
      <c r="G13" s="10"/>
      <c r="I13" s="8"/>
    </row>
    <row r="14" spans="1:9" s="7" customFormat="1" ht="20.100000000000001" customHeight="1">
      <c r="A14" s="10"/>
      <c r="B14" s="15" t="s">
        <v>4</v>
      </c>
      <c r="C14" s="12"/>
      <c r="D14" s="14">
        <f>SUM(D8:D13)</f>
        <v>0</v>
      </c>
      <c r="E14" s="14">
        <f>SUM(E8:E13)</f>
        <v>0</v>
      </c>
      <c r="F14" s="14">
        <f>SUM(F8:F13)</f>
        <v>0</v>
      </c>
      <c r="G14" s="10"/>
    </row>
  </sheetData>
  <mergeCells count="7">
    <mergeCell ref="A2:G2"/>
    <mergeCell ref="A4:A5"/>
    <mergeCell ref="B4:B5"/>
    <mergeCell ref="C4:C5"/>
    <mergeCell ref="D4:D5"/>
    <mergeCell ref="E4:F4"/>
    <mergeCell ref="G4:G5"/>
  </mergeCells>
  <phoneticPr fontId="1"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已命名的範圍</vt:lpstr>
      </vt:variant>
      <vt:variant>
        <vt:i4>13</vt:i4>
      </vt:variant>
    </vt:vector>
  </HeadingPairs>
  <TitlesOfParts>
    <vt:vector size="26" baseType="lpstr">
      <vt:lpstr>總表</vt:lpstr>
      <vt:lpstr>1月</vt:lpstr>
      <vt:lpstr>2月</vt:lpstr>
      <vt:lpstr>3月</vt:lpstr>
      <vt:lpstr>4月</vt:lpstr>
      <vt:lpstr>5月</vt:lpstr>
      <vt:lpstr>6月</vt:lpstr>
      <vt:lpstr>7月</vt:lpstr>
      <vt:lpstr>8月</vt:lpstr>
      <vt:lpstr>9月</vt:lpstr>
      <vt:lpstr>10月</vt:lpstr>
      <vt:lpstr>11月</vt:lpstr>
      <vt:lpstr>12月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總表!Print_Area</vt:lpstr>
    </vt:vector>
  </TitlesOfParts>
  <Company>vac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vacuser</dc:creator>
  <cp:lastModifiedBy>VGH00</cp:lastModifiedBy>
  <cp:lastPrinted>2018-01-31T08:48:20Z</cp:lastPrinted>
  <dcterms:created xsi:type="dcterms:W3CDTF">2013-01-03T07:55:22Z</dcterms:created>
  <dcterms:modified xsi:type="dcterms:W3CDTF">2018-01-31T08:48:22Z</dcterms:modified>
</cp:coreProperties>
</file>